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S:\RatesAndCertificates\7c projects\NL 2025\"/>
    </mc:Choice>
  </mc:AlternateContent>
  <xr:revisionPtr revIDLastSave="0" documentId="8_{A723C330-D900-48F0-8594-D14B8A2EE0D8}" xr6:coauthVersionLast="47" xr6:coauthVersionMax="47" xr10:uidLastSave="{00000000-0000-0000-0000-000000000000}"/>
  <bookViews>
    <workbookView xWindow="-120" yWindow="-120" windowWidth="29040" windowHeight="15840" xr2:uid="{7AAE63BD-F594-4CE1-A239-A07073733FEB}"/>
  </bookViews>
  <sheets>
    <sheet name="Data Request No. 1" sheetId="2" r:id="rId1"/>
    <sheet name="Sheet1" sheetId="1" r:id="rId2"/>
  </sheets>
  <externalReferences>
    <externalReference r:id="rId3"/>
  </externalReferences>
  <definedNames>
    <definedName name="\E">'[1]Data Input'!#REF!</definedName>
    <definedName name="\L">'[1]Data Input'!#REF!</definedName>
    <definedName name="\M">'[1]Data Input'!#REF!</definedName>
    <definedName name="\P">'[1]Data Input'!#REF!</definedName>
    <definedName name="\R">'[1]Data Input'!#REF!</definedName>
    <definedName name="A_G">'[1]Data Input'!$E$145</definedName>
    <definedName name="ACA">'[1]Data Input'!#REF!</definedName>
    <definedName name="AVG_BTU_TRAFIE">'[1]Data Input'!#REF!</definedName>
    <definedName name="AVG_BTU_TRAMKT">'[1]Data Input'!#REF!</definedName>
    <definedName name="AVG_MI_HA_S_BUS">'[1]Data Input'!#REF!</definedName>
    <definedName name="AVG_MI_TRNS_FLD">'[1]Data Input'!#REF!</definedName>
    <definedName name="AVG_MI_TRNS_MKT">'[1]Data Input'!#REF!</definedName>
    <definedName name="AVG_MILES_HAUL">'[1]Data Input'!#REF!</definedName>
    <definedName name="CIQWBGuid" hidden="1">"Exh N 2021 NL Expansion.xlsx"</definedName>
    <definedName name="COM_FIX_ALL_OTH">'[1]Data Input'!#REF!</definedName>
    <definedName name="COM_FIX_GAS_STO">'[1]Data Input'!#REF!</definedName>
    <definedName name="COM_FIX_OTH_P_G">'[1]Data Input'!#REF!</definedName>
    <definedName name="COM_FIX_TCR_PAY">'[1]Data Input'!#REF!</definedName>
    <definedName name="COM_FIX_TRAN_MI">'[1]Data Input'!#REF!</definedName>
    <definedName name="COM_FUE_GAS_STO">'[1]Data Input'!#REF!</definedName>
    <definedName name="COM_FUE_P_G">'[1]Data Input'!#REF!</definedName>
    <definedName name="COM_FUE_TRAN_MI">'[1]Data Input'!#REF!</definedName>
    <definedName name="COM_VAR_ALL_OTH">'[1]Data Input'!#REF!</definedName>
    <definedName name="COM_VAR_GAS_PUR">'[1]Data Input'!#REF!</definedName>
    <definedName name="COM_VAR_GAS_STO">'[1]Data Input'!$E$13</definedName>
    <definedName name="COM_VAR_LIQ_REV">'[1]Data Input'!#REF!</definedName>
    <definedName name="COM_VAR_OTH_P_G">'[1]Data Input'!#REF!</definedName>
    <definedName name="COM_VAR_TRAN_MI">'[1]Data Input'!$E$14</definedName>
    <definedName name="CUNN_ANNCYC">'[1]Data Input'!#REF!</definedName>
    <definedName name="CUNN_PEAK">'[1]Data Input'!#REF!</definedName>
    <definedName name="CUST_ACT">'[1]Data Input'!$E$141</definedName>
    <definedName name="D_1_ALL_OTHER">'[1]Data Input'!$E$9</definedName>
    <definedName name="D_1_GAS_STOR">'[1]Data Input'!$E$7</definedName>
    <definedName name="D_1_TRANS_MI.">'[1]Data Input'!$E$8</definedName>
    <definedName name="D2_858_COSTS">'[1]Data Input'!#REF!</definedName>
    <definedName name="DEPR_GS">'[1]Schedule I-2 pg 1 of 6'!#REF!</definedName>
    <definedName name="DEPR_PG">'[1]Schedule I-2 pg 1 of 6'!#REF!</definedName>
    <definedName name="GATH_COMOTH">#REF!</definedName>
    <definedName name="GATH_COMVAR">#REF!</definedName>
    <definedName name="GATH_MA_LN_PAY">'[1]Data Input'!#REF!</definedName>
    <definedName name="GATH_MA_LN_S_E">'[1]Data Input'!#REF!</definedName>
    <definedName name="GATH_MA_OTH_FIX">'[1]Data Input'!#REF!</definedName>
    <definedName name="GATH_MA_OTH_VAR">'[1]Data Input'!#REF!</definedName>
    <definedName name="GATH_MA_PUR_EXP">'[1]Data Input'!#REF!</definedName>
    <definedName name="GATH_MA_PUR_PAY">'[1]Data Input'!#REF!</definedName>
    <definedName name="GATH_MA_PUR_S_E">'[1]Data Input'!#REF!</definedName>
    <definedName name="GATH_MCF">'[1]Data Input'!#REF!</definedName>
    <definedName name="GATH_OP_LN_FUE">'[1]Data Input'!#REF!</definedName>
    <definedName name="GATH_OP_LN_PAY">'[1]Data Input'!#REF!</definedName>
    <definedName name="GATH_OP_LN_S_E">'[1]Data Input'!#REF!</definedName>
    <definedName name="GATH_OP_OTH_FIX">'[1]Data Input'!#REF!</definedName>
    <definedName name="GATH_OP_OTH_VAR">'[1]Data Input'!#REF!</definedName>
    <definedName name="GATH_OP_PUR_EXP">'[1]Data Input'!#REF!</definedName>
    <definedName name="GATH_OP_PUR_FUE">'[1]Data Input'!#REF!</definedName>
    <definedName name="GATH_OP_PUR_PAY">'[1]Data Input'!#REF!</definedName>
    <definedName name="GATH_OP_PUR_S_E">'[1]Data Input'!#REF!</definedName>
    <definedName name="GRI">'[1]Data Input'!#REF!</definedName>
    <definedName name="GULF_COAST_MCF">'[1]Data Input'!#REF!</definedName>
    <definedName name="I_B_COL_B_LN_36">'[1]Schedule I-1(a) pg 3 of 3'!#REF!</definedName>
    <definedName name="I_B_COL_B_LN_37">'[1]Schedule I-1(a) pg 3 of 3'!#REF!</definedName>
    <definedName name="I_B_COL_B_LN_41">'[1]Schedule I-1(a) pg 3 of 3'!$E$22</definedName>
    <definedName name="IB2_COL_B_LN_37">'[1]Schedule I-1(a) pg 3 of 3'!#REF!</definedName>
    <definedName name="IB2_COL_B_LN_43">'[1]Schedule I-1(a) pg 3 of 3'!#REF!</definedName>
    <definedName name="IB2_COL_B_LN_44">'[1]Schedule I-1(a) pg 3 of 3'!$E$24</definedName>
    <definedName name="IB2_COL_B_LN_47">'[1]Schedule I-1(a) pg 3 of 3'!$E$26</definedName>
    <definedName name="INPUT">'[1]Data Input'!#REF!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43320.7664583333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EASED_ANNCYC">'[1]Data Input'!#REF!</definedName>
    <definedName name="LEASED_PEAK">'[1]Data Input'!#REF!</definedName>
    <definedName name="LINK1">'[1]Schedule I-2 pg 1 of 6'!#REF!</definedName>
    <definedName name="LINK3">'[1]Schedule I-2 pg 1 of 6'!#REF!</definedName>
    <definedName name="LNG_ANNCYC">'[1]Data Input'!#REF!</definedName>
    <definedName name="LNG_PEAK">'[1]Data Input'!#REF!</definedName>
    <definedName name="LYON_ANNCYC">'[1]Data Input'!#REF!</definedName>
    <definedName name="LYON_PEAK">'[1]Data Input'!#REF!</definedName>
    <definedName name="NATGAS_858_COST">'[1]Data Input'!#REF!</definedName>
    <definedName name="OTH_GAS_PUR_FIX">'[1]Data Input'!#REF!</definedName>
    <definedName name="OTH_GAS_PUR_VAR">'[1]Data Input'!#REF!</definedName>
    <definedName name="OTH_GAS_SUP_FIX">'[1]Data Input'!#REF!</definedName>
    <definedName name="OTH_GAS_SUP_TCR">'[1]Data Input'!#REF!</definedName>
    <definedName name="OTH_GAS_SUP_VAR">'[1]Data Input'!#REF!</definedName>
    <definedName name="OTHERCOMFIX">#REF!</definedName>
    <definedName name="OTHERCOMVAR">#REF!</definedName>
    <definedName name="P_G_COMVARGAS">#REF!</definedName>
    <definedName name="P_G_COMVAROTH">#REF!</definedName>
    <definedName name="P_G_FIXED_O_M">'[1]Schedule I-2 pg 4 of 6'!#REF!</definedName>
    <definedName name="P_G_GAS_USED">'[1]Schedule I-2 pg 4 of 6'!#REF!</definedName>
    <definedName name="P_G_O_M_OTHER">'[1]Schedule I-2 pg 4 of 6'!#REF!</definedName>
    <definedName name="P_G_OTH_FIX">'[1]Data Input'!#REF!</definedName>
    <definedName name="P_G_OTH_REV_FIX">'[1]Schedule I-2 pg 3 of 6'!#REF!</definedName>
    <definedName name="P_G_OTH_REV_VAR">'[1]Schedule I-2 pg 3 of 6'!#REF!</definedName>
    <definedName name="P_G_OTHER_O_M">'[1]Schedule I-2 pg 4 of 6'!#REF!</definedName>
    <definedName name="P_G_R_RIT">'[1]Data Input'!#REF!</definedName>
    <definedName name="P_GBD">'[1]Info from Sch I-1(d) pg 1 of 2'!#REF!</definedName>
    <definedName name="P_GCOMFIX">#REF!</definedName>
    <definedName name="P_GDL">'[1]Info from Sch I-1(d) pg 1 of 2'!#REF!</definedName>
    <definedName name="P_GGP">'[1]Info from Sch I-1(d) pg 1 of 2'!#REF!</definedName>
    <definedName name="PETRO">'[1]Data Input'!$E$39</definedName>
    <definedName name="PRINT">'[1]Data Input'!#REF!</definedName>
    <definedName name="_xlnm.Print_Area" localSheetId="0">'Data Request No. 1'!$A$1:$I$40</definedName>
    <definedName name="PRINT_RANGE">'[1]Data Input'!#REF!</definedName>
    <definedName name="_xlnm.Print_Titles" localSheetId="0">'Data Request No. 1'!$B:$B</definedName>
    <definedName name="PROC">'[1]Data Input'!$E$38</definedName>
    <definedName name="PROD_DEPR">'[1]Data Input'!#REF!</definedName>
    <definedName name="PROD_EXT">'[1]Data Input'!$E$37</definedName>
    <definedName name="PROD_MA_EXP">'[1]Data Input'!#REF!</definedName>
    <definedName name="PROD_MA_PAY">'[1]Data Input'!#REF!</definedName>
    <definedName name="PROD_MA_S_E">'[1]Data Input'!#REF!</definedName>
    <definedName name="PROD_OP_GAS">'[1]Data Input'!#REF!</definedName>
    <definedName name="PROD_OP_OTH_FUE">'[1]Data Input'!#REF!</definedName>
    <definedName name="PROD_OP_PAY">'[1]Data Input'!#REF!</definedName>
    <definedName name="PROD_OP_S_E">'[1]Data Input'!#REF!</definedName>
    <definedName name="PROD_OTH_MA_EXP">'[1]Data Input'!#REF!</definedName>
    <definedName name="PROD_OTH_MA_FIX">'[1]Data Input'!#REF!</definedName>
    <definedName name="PROD_OTH_MA_VAR">'[1]Data Input'!#REF!</definedName>
    <definedName name="PROD_OTH_OP_EXP">'[1]Data Input'!#REF!</definedName>
    <definedName name="PRODEXTCOMFIX">#REF!</definedName>
    <definedName name="RED_ANNCYC">'[1]Data Input'!#REF!</definedName>
    <definedName name="RED_PEAK">'[1]Data Input'!#REF!</definedName>
    <definedName name="RENT">'[1]Data Input'!$E$36</definedName>
    <definedName name="SALES_EXP">'[1]Data Input'!$E$143</definedName>
    <definedName name="SALES_MEAS_DEPR">'[1]Data Input'!#REF!</definedName>
    <definedName name="SALESBD">'[1]Info from Sch I-1(d) pg 1 of 2'!#REF!</definedName>
    <definedName name="SASTABD">'[1]Info from Sch I-1(d) pg 1 of 2'!#REF!</definedName>
    <definedName name="SCH_I_2_P5">#REF!</definedName>
    <definedName name="SCH_I_2_P6">#REF!</definedName>
    <definedName name="SCH_I_3_P3">#REF!</definedName>
    <definedName name="SCH_I_3_P4">#REF!</definedName>
    <definedName name="SCH_I_3_P5">#REF!</definedName>
    <definedName name="SCH_K_1_P1">#REF!</definedName>
    <definedName name="SCH_K_1_P2">#REF!</definedName>
    <definedName name="SCH_K_1_P3">#REF!</definedName>
    <definedName name="SCH_K_1_P5">#REF!</definedName>
    <definedName name="SCH_K_1_P7">#REF!</definedName>
    <definedName name="SCH_K_1_P8">#REF!</definedName>
    <definedName name="SCH_K_1_P9">#REF!</definedName>
    <definedName name="SHC_K_1_P9">#REF!</definedName>
    <definedName name="STMT_I_A_P4">#REF!</definedName>
    <definedName name="STMT_I_C_P3">#REF!</definedName>
    <definedName name="STMT_I_D_P3">#REF!</definedName>
    <definedName name="STMT_K_P1">#REF!</definedName>
    <definedName name="STO_AVG_MI_HAUL">'[1]Data Input'!#REF!</definedName>
    <definedName name="STO_O_M_COM">'[1]Schedule I-2 pg 4 of 6'!#REF!</definedName>
    <definedName name="STO_OTH_REV_FIX">'[1]Schedule I-2 pg 3 of 6'!$O$17</definedName>
    <definedName name="STOR_ASBCOM">'[1]Schedule I-2 pg 5 of 6'!#REF!</definedName>
    <definedName name="STOR_ASBFIX">'[1]Schedule I-2 pg 5 of 6'!#REF!</definedName>
    <definedName name="STOR_DEPR">'[1]Data Input'!$E$21</definedName>
    <definedName name="STOR_FIXED">'[1]Schedule I-2 pg 5 of 6'!$G$57</definedName>
    <definedName name="STOR_GAS_USED">'[1]Schedule I-2 pg 4 of 6'!#REF!</definedName>
    <definedName name="STOR_GASVAR">'[1]Schedule I-2 pg 5 of 6'!#REF!</definedName>
    <definedName name="STOR_O_M_DEM">'[1]Schedule I-2 pg 4 of 6'!#REF!</definedName>
    <definedName name="STOR_O_M_FIXED">'[1]Schedule I-2 pg 4 of 6'!$K$15</definedName>
    <definedName name="STOR_O_M_OTHER">'[1]Schedule I-2 pg 4 of 6'!$K$16</definedName>
    <definedName name="STOR_OTH_FIX">'[1]Data Input'!$E$153</definedName>
    <definedName name="STOR_OTHVAR">'[1]Schedule I-2 pg 5 of 6'!$I$57</definedName>
    <definedName name="STOR_R_RIT">'[1]Data Input'!$E$152</definedName>
    <definedName name="STOR_VOL_RED">'[1]Data Input'!#REF!</definedName>
    <definedName name="STORBD">'[1]Info from Sch I-1(d) pg 1 of 2'!#REF!</definedName>
    <definedName name="T_SCH_MCF">'[1]Data Input'!#REF!</definedName>
    <definedName name="TAX_FED_P_G_FIX">'[1]Data Input'!#REF!</definedName>
    <definedName name="TAX_FED_P_G_RET">'[1]Data Input'!#REF!</definedName>
    <definedName name="TAX_FED_STO_FIX">'[1]Data Input'!$E$168</definedName>
    <definedName name="TAX_FED_STO_RET">'[1]Data Input'!$E$167</definedName>
    <definedName name="TAX_FED_TRA_FIX">'[1]Data Input'!$E$174</definedName>
    <definedName name="TAX_FED_TRA_RET">'[1]Data Input'!$E$173</definedName>
    <definedName name="TAX_OTH_P_G">'[1]Schedule I-2 pg 2 of 6'!#REF!</definedName>
    <definedName name="TAX_OTH_STOR">'[1]Schedule I-2 pg 2 of 6'!$K$14</definedName>
    <definedName name="TAX_OTH_TRAN">'[1]Schedule I-2 pg 2 of 6'!$K$17</definedName>
    <definedName name="TAX_ST_P_G_FIX">'[1]Data Input'!#REF!</definedName>
    <definedName name="TAX_ST_P_G_RET">'[1]Data Input'!#REF!</definedName>
    <definedName name="TAX_ST_STO_FIX">'[1]Data Input'!$E$183</definedName>
    <definedName name="TAX_ST_STO_RET">'[1]Data Input'!$E$182</definedName>
    <definedName name="TAX_ST_TRA_FIX">'[1]Data Input'!$E$189</definedName>
    <definedName name="TAX_ST_TRA_RET">'[1]Data Input'!$E$188</definedName>
    <definedName name="TCR">#REF!</definedName>
    <definedName name="TCR_DEMAND">#REF!</definedName>
    <definedName name="TCR_SURCHARGE">#REF!</definedName>
    <definedName name="TOP">#REF!</definedName>
    <definedName name="TRAN_GAS_USED">'[1]Schedule I-2 pg 4 of 6'!#REF!</definedName>
    <definedName name="TRAN_MI_O_M_FIX">'[1]Schedule I-2 pg 4 of 6'!$K$19</definedName>
    <definedName name="TRAN_MI_OTH_O_M">'[1]Schedule I-2 pg 4 of 6'!$K$20</definedName>
    <definedName name="TRAN_O_M_FIXED">'[1]Schedule I-2 pg 4 of 6'!#REF!</definedName>
    <definedName name="TRAN_O_M_VAR">'[1]Schedule I-2 pg 4 of 6'!#REF!</definedName>
    <definedName name="TRAN_OTH_REV_FX">'[1]Schedule I-2 pg 3 of 6'!$O$20</definedName>
    <definedName name="TRAN_OTHER_O_M">'[1]Schedule I-2 pg 4 of 6'!$K$23</definedName>
    <definedName name="TRANS_ASBFIX">'[1]Schedule I-2 pg 6 of 6'!#REF!</definedName>
    <definedName name="TRANS_ASBOTH">'[1]Schedule I-2 pg 6 of 6'!#REF!</definedName>
    <definedName name="TRANS_DEPR">'[1]Data Input'!$E$22</definedName>
    <definedName name="TRANS_FLD_MCF">'[1]Data Input'!#REF!</definedName>
    <definedName name="TRANS_GASVAR">'[1]Schedule I-2 pg 6 of 6'!#REF!</definedName>
    <definedName name="TRANS_OTH_FIX">'[1]Data Input'!$E$159</definedName>
    <definedName name="TRANS_OTHFIX">'[1]Schedule I-2 pg 6 of 6'!$G$32</definedName>
    <definedName name="TRANS_OTHVAR">'[1]Schedule I-2 pg 6 of 6'!$I$32</definedName>
    <definedName name="TRANS_R_RIT">'[1]Data Input'!$E$158</definedName>
    <definedName name="TRANSBD">'[1]Info from Sch I-1(d) pg 1 of 2'!#REF!</definedName>
    <definedName name="TRN_FLD_3DAY_PK">'[1]Data Input'!#REF!</definedName>
    <definedName name="TRN_MKT_3DAY_PK">'[1]Data Input'!#REF!</definedName>
    <definedName name="TRNS_FLD_AVG_MI">'[1]Data Input'!$E$276</definedName>
    <definedName name="TRNS_MKT_AVG_MI">'[1]Data Input'!$E$275</definedName>
    <definedName name="WIC_858_COSTS">'[1]Data Input'!#REF!</definedName>
    <definedName name="wrn.Exhibit._.N._.Report." hidden="1">{#N/A,#N/A,FALSE,"INCREMENTAL REVENUES";#N/A,#N/A,FALSE,"INCREMENTAL COS";#N/A,#N/A,FALSE,"INCREMENTAL DEPR. EXPENSE";#N/A,#N/A,FALSE,"INCREMENTAL TAXES";#N/A,#N/A,FALSE,"FED &amp; ST INCOME TAX"}</definedName>
    <definedName name="wrn.Print._.All." hidden="1">{#N/A,#N/A,FALSE,"INPUT SHEET";#N/A,#N/A,FALSE,"REVENUE SUMMARY";#N/A,#N/A,FALSE,"TAX DEPRECIATION";#N/A,#N/A,FALSE,"INCREMENTAL REVENUES";#N/A,#N/A,FALSE,"INCREMENTAL COS";#N/A,#N/A,FALSE,"INCREMENTAL DEPR. EXPENSE";#N/A,#N/A,FALSE,"INCREMENTAL TAXES";#N/A,#N/A,FALSE,"ESTIMATED RETURN";#N/A,#N/A,FALSE,"INCREMENTAL DEFERRED TAX";#N/A,#N/A,FALSE,"FED &amp; ST INCOME TAX"}</definedName>
    <definedName name="wrn.RATECASE." hidden="1">{#N/A,#N/A,FALSE,"STMT-A COS";#N/A,#N/A,FALSE,"STMT- B Rate Base";#N/A,#N/A,FALSE,"SCH. B-1ADIT";#N/A,#N/A,FALSE,"Sch_B-2 Reg Asset";#N/A,#N/A,FALSE,"STMT-C Plant";#N/A,#N/A,FALSE,"Sch_C-1 Gas Plant In Service";#N/A,#N/A,FALSE,"SCH_C-2 WO";#N/A,#N/A,FALSE,"Sch_C-3 Page 1 of 3 Storage ";#N/A,#N/A,FALSE,"Sch_C-3 Page 2 of 3";#N/A,#N/A,FALSE,"Sch_C-3 Page 3 of 3";#N/A,#N/A,FALSE,"Sch_C-4";#N/A,#N/A,FALSE,"Sch_C-5";#N/A,#N/A,FALSE,"Stmt_D Part 1 DD&amp;A";#N/A,#N/A,FALSE,"Stmt_D Part 2 Depr";#N/A,#N/A,FALSE,"Stmt_D(2) Plant Retire";#N/A,#N/A,FALSE,"Sch D-1 Workpaper";#N/A,#N/A,FALSE,"Sch_D-2 (workpaper)";#N/A,#N/A,FALSE,"STMT. E WC";#N/A,#N/A,FALSE,"SCH. E-1";#N/A,#N/A,FALSE,"SCH. E-2 WC MO";#N/A,#N/A,FALSE,"SCH.E-3";#N/A,#N/A,FALSE,"Stmt F-1";#N/A,#N/A,FALSE,"Stmt F-2 ROC";#N/A,#N/A,FALSE,"Stmt F-3 LTD";#N/A,#N/A,FALSE,"Stmt F-4";#N/A,#N/A,FALSE,"STMT H(2) Depr";#N/A,#N/A,FALSE,"SCH. H2-1";#N/A,#N/A,FALSE,"STMT. H-3 PG 1 Taxes";#N/A,#N/A,FALSE,"STMT. H3 PG 2";#N/A,#N/A,FALSE,"STMT. H3PG3 SIT";#N/A,#N/A,FALSE,"SCH. H3-1 SIT Paid";#N/A,#N/A,FALSE,"SCH. H3-2";#N/A,#N/A,FALSE,"STMT. H(4) Tax OTI";#N/A,#N/A,FALSE,"Sch. (H4) Part 1 Ad Valorem";#N/A,#N/A,FALSE,"Sch. (H4) Part 2";#N/A,#N/A,FALSE,"Sch. (H4) Part 3 Payroll Tax";#N/A,#N/A,FALSE,"Sch. (H4) Part 4";#N/A,#N/A,FALSE,"SCH. I-1 [d] Allocation Method";#N/A,#N/A,FALSE,"SCH I-1 [d]  Page 2";#N/A,#N/A,FALSE,"Gulf Coast";#N/A,#N/A,FALSE,"Dodge City";#N/A,#N/A,FALSE,"Ft. Buford"}</definedName>
    <definedName name="wrn.Rates." hidden="1">{#N/A,#N/A,FALSE,"STMT-A COS";#N/A,#N/A,FALSE,"STMT- B Rate Base";#N/A,#N/A,FALSE,"Stmt F-2 ROC";#N/A,#N/A,FALSE,"STMT H(2) Depr";#N/A,#N/A,FALSE,"SCH. H2-1";#N/A,#N/A,FALSE,"STMT. H(4) Tax OTI";#N/A,#N/A,FALSE,"SCH. I-1 [d] Allocation Method";#N/A,#N/A,FALSE,"SCH I-1 [d]  Page 2";#N/A,#N/A,FALSE,"Gulf Coast"}</definedName>
    <definedName name="ZCPAGESI3">#REF!</definedName>
    <definedName name="ZCPAGESK1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E31" i="2"/>
  <c r="A16" i="2"/>
  <c r="A17" i="2" s="1"/>
  <c r="A18" i="2" s="1"/>
  <c r="A19" i="2" s="1"/>
  <c r="A20" i="2" s="1"/>
  <c r="A21" i="2" s="1"/>
  <c r="A22" i="2" s="1"/>
  <c r="A23" i="2" s="1"/>
  <c r="A24" i="2" s="1"/>
  <c r="A25" i="2" s="1"/>
  <c r="A26" i="2" s="1"/>
  <c r="A27" i="2" s="1"/>
  <c r="A28" i="2" s="1"/>
  <c r="A29" i="2" s="1"/>
  <c r="A31" i="2" s="1"/>
  <c r="Q7" i="1" l="1"/>
</calcChain>
</file>

<file path=xl/sharedStrings.xml><?xml version="1.0" encoding="utf-8"?>
<sst xmlns="http://schemas.openxmlformats.org/spreadsheetml/2006/main" count="52" uniqueCount="24">
  <si>
    <t>Northern Natural Gas Company</t>
  </si>
  <si>
    <t>Docket No. CP24-60-000</t>
  </si>
  <si>
    <t>Northern Lights 2025 Expansion Project</t>
  </si>
  <si>
    <t>Responses to FERC Staff data request dated April 17, 2024</t>
  </si>
  <si>
    <t>Data Request No.1</t>
  </si>
  <si>
    <t>1.  Please specify what rates Northern intends to charge for the Northern Lights 2025
Expansion project and specify what rate schedule(s) service will be provided 
under on the Northern Lights 2025 Expansion project</t>
  </si>
  <si>
    <t>Line</t>
  </si>
  <si>
    <t>Rate</t>
  </si>
  <si>
    <t>MDQ</t>
  </si>
  <si>
    <t>Rates</t>
  </si>
  <si>
    <t>No.</t>
  </si>
  <si>
    <t>Schedule</t>
  </si>
  <si>
    <t>Winter</t>
  </si>
  <si>
    <t>Summer</t>
  </si>
  <si>
    <t>[a]</t>
  </si>
  <si>
    <t>[b]</t>
  </si>
  <si>
    <t>[c]</t>
  </si>
  <si>
    <t>[d]</t>
  </si>
  <si>
    <t>[e]</t>
  </si>
  <si>
    <t>TFX</t>
  </si>
  <si>
    <t>Neg.</t>
  </si>
  <si>
    <t>Disc.</t>
  </si>
  <si>
    <t>Max</t>
  </si>
  <si>
    <t>Total Monthly MDQ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</si>
</sst>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4" formatCode="_(&quot;$&quot;* #,##0.00_);_(&quot;$&quot;* \(#,##0.00\);_(&quot;$&quot;* &quot;-&quot;??_);_(@_)"/>
    <numFmt numFmtId="43" formatCode="_(* #,##0.00_);_(* \(#,##0.00\);_(* &quot;-&quot;??_);_(@_)"/>
    <numFmt numFmtId="164" formatCode="0.000%"/>
    <numFmt numFmtId="165" formatCode="General_)"/>
    <numFmt numFmtId="166" formatCode="0.0000_)"/>
    <numFmt numFmtId="167" formatCode="_(&quot;$&quot;* #,##0_);_(&quot;$&quot;* \(#,##0\);_(&quot;$&quot;* &quot;-&quot;??_);_(@_)"/>
    <numFmt numFmtId="168" formatCode="0.000"/>
    <numFmt numFmtId="169" formatCode="_(* #,##0_);_(* \(#,##0\);_(* &quot;-&quot;??_);_(@_)"/>
    <numFmt numFmtId="170" formatCode="_(&quot;$&quot;* #,##0.0000_);_(&quot;$&quot;* \(#,##0.0000\);_(&quot;$&quot;* &quot;-&quot;????_);_(@_)"/>
    <numFmt numFmtId="171" formatCode="_(&quot;$&quot;* #,##0.0000_);_(&quot;$&quot;* \(#,##0.0000\);_(&quot;$&quot;* &quot;-&quot;??_);_(@_)"/>
  </numFmts>
  <fonts count="10">
    <font>
      <sz val="11"/>
      <color theme="1"/>
      <name val="Calibri"/>
      <family val="2"/>
      <scheme val="minor"/>
    </font>
    <font>
      <sz val="11"/>
      <color theme="1"/>
      <name val="Calibri"/>
      <family val="2"/>
      <scheme val="minor"/>
    </font>
    <font>
      <sz val="10"/>
      <name val="Arial"/>
      <family val="2"/>
    </font>
    <font>
      <sz val="9"/>
      <color theme="1"/>
      <name val="Arial"/>
      <family val="2"/>
    </font>
    <font>
      <sz val="12"/>
      <name val="Tms Rmn"/>
    </font>
    <font>
      <sz val="9"/>
      <name val="Arial"/>
      <family val="2"/>
    </font>
    <font>
      <sz val="9"/>
      <color indexed="17"/>
      <name val="Arial"/>
      <family val="2"/>
    </font>
    <font>
      <b/>
      <u/>
      <sz val="9"/>
      <name val="Arial"/>
      <family val="2"/>
    </font>
    <font>
      <b/>
      <sz val="9"/>
      <name val="Arial"/>
      <family val="2"/>
    </font>
    <font>
      <sz val="8"/>
      <name val="Arial"/>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0" fontId="2" fillId="0" borderId="0"/>
    <xf numFmtId="165" fontId="4" fillId="0" borderId="0"/>
    <xf numFmtId="44" fontId="2" fillId="0" borderId="0" applyFont="0" applyFill="0" applyBorder="0" applyAlignment="0" applyProtection="0"/>
    <xf numFmtId="43" fontId="2" fillId="0" borderId="0" applyFont="0" applyFill="0" applyBorder="0" applyAlignment="0" applyProtection="0"/>
  </cellStyleXfs>
  <cellXfs count="35">
    <xf numFmtId="0" fontId="0" fillId="0" borderId="0" xfId="0"/>
    <xf numFmtId="164" fontId="0" fillId="0" borderId="0" xfId="1" applyNumberFormat="1" applyFont="1"/>
    <xf numFmtId="0" fontId="3" fillId="0" borderId="0" xfId="2" applyFont="1"/>
    <xf numFmtId="165" fontId="5" fillId="0" borderId="0" xfId="3" applyFont="1"/>
    <xf numFmtId="0" fontId="5" fillId="0" borderId="0" xfId="2" applyFont="1"/>
    <xf numFmtId="166" fontId="6" fillId="0" borderId="0" xfId="2" applyNumberFormat="1" applyFont="1" applyAlignment="1">
      <alignment horizontal="center"/>
    </xf>
    <xf numFmtId="0" fontId="5" fillId="0" borderId="0" xfId="2" applyFont="1" applyAlignment="1">
      <alignment horizontal="centerContinuous"/>
    </xf>
    <xf numFmtId="167" fontId="5" fillId="0" borderId="0" xfId="4" applyNumberFormat="1" applyFont="1" applyFill="1" applyAlignment="1">
      <alignment horizontal="centerContinuous"/>
    </xf>
    <xf numFmtId="167" fontId="5" fillId="0" borderId="0" xfId="4" applyNumberFormat="1" applyFont="1" applyAlignment="1">
      <alignment horizontal="centerContinuous"/>
    </xf>
    <xf numFmtId="168" fontId="5" fillId="0" borderId="0" xfId="2" applyNumberFormat="1" applyFont="1"/>
    <xf numFmtId="0" fontId="3" fillId="0" borderId="0" xfId="2" quotePrefix="1" applyFont="1" applyAlignment="1">
      <alignment horizontal="left"/>
    </xf>
    <xf numFmtId="0" fontId="7" fillId="0" borderId="0" xfId="2" applyFont="1"/>
    <xf numFmtId="0" fontId="8" fillId="0" borderId="0" xfId="2" applyFont="1" applyAlignment="1">
      <alignment horizontal="center"/>
    </xf>
    <xf numFmtId="0" fontId="8" fillId="0" borderId="0" xfId="2" applyFont="1"/>
    <xf numFmtId="0" fontId="8" fillId="0" borderId="0" xfId="2" applyFont="1" applyAlignment="1">
      <alignment horizontal="center" wrapText="1"/>
    </xf>
    <xf numFmtId="0" fontId="7" fillId="0" borderId="0" xfId="2" applyFont="1" applyAlignment="1">
      <alignment horizontal="center"/>
    </xf>
    <xf numFmtId="0" fontId="7" fillId="0" borderId="0" xfId="2" applyFont="1" applyAlignment="1">
      <alignment horizontal="centerContinuous"/>
    </xf>
    <xf numFmtId="0" fontId="5" fillId="0" borderId="0" xfId="2" applyFont="1" applyAlignment="1">
      <alignment horizontal="center"/>
    </xf>
    <xf numFmtId="169" fontId="5" fillId="0" borderId="0" xfId="5" applyNumberFormat="1" applyFont="1" applyFill="1"/>
    <xf numFmtId="170" fontId="5" fillId="0" borderId="0" xfId="4" applyNumberFormat="1" applyFont="1" applyFill="1" applyAlignment="1">
      <alignment horizontal="center"/>
    </xf>
    <xf numFmtId="42" fontId="5" fillId="0" borderId="0" xfId="5" applyNumberFormat="1" applyFont="1" applyFill="1" applyBorder="1"/>
    <xf numFmtId="169" fontId="5" fillId="0" borderId="0" xfId="5" applyNumberFormat="1" applyFont="1" applyFill="1" applyBorder="1"/>
    <xf numFmtId="167" fontId="5" fillId="0" borderId="0" xfId="4" applyNumberFormat="1" applyFont="1"/>
    <xf numFmtId="169" fontId="5" fillId="0" borderId="1" xfId="2" applyNumberFormat="1" applyFont="1" applyBorder="1"/>
    <xf numFmtId="169" fontId="5" fillId="0" borderId="0" xfId="2" applyNumberFormat="1" applyFont="1"/>
    <xf numFmtId="171" fontId="5" fillId="0" borderId="0" xfId="4" applyNumberFormat="1" applyFont="1" applyAlignment="1">
      <alignment horizontal="center"/>
    </xf>
    <xf numFmtId="171" fontId="5" fillId="0" borderId="0" xfId="4" applyNumberFormat="1" applyFont="1" applyBorder="1" applyAlignment="1">
      <alignment horizontal="right"/>
    </xf>
    <xf numFmtId="171" fontId="5" fillId="0" borderId="0" xfId="4" applyNumberFormat="1" applyFont="1" applyBorder="1" applyAlignment="1">
      <alignment horizontal="center"/>
    </xf>
    <xf numFmtId="167" fontId="5" fillId="0" borderId="0" xfId="4" applyNumberFormat="1" applyFont="1" applyFill="1" applyBorder="1"/>
    <xf numFmtId="167" fontId="5" fillId="0" borderId="0" xfId="4" applyNumberFormat="1" applyFont="1" applyFill="1"/>
    <xf numFmtId="169" fontId="5" fillId="0" borderId="0" xfId="2" applyNumberFormat="1" applyFont="1" applyAlignment="1">
      <alignment horizontal="center"/>
    </xf>
    <xf numFmtId="0" fontId="3" fillId="2" borderId="0" xfId="2" quotePrefix="1" applyFont="1" applyFill="1" applyAlignment="1">
      <alignment horizontal="left" wrapText="1"/>
    </xf>
    <xf numFmtId="0" fontId="8" fillId="0" borderId="0" xfId="2" applyFont="1" applyAlignment="1">
      <alignment horizontal="center"/>
    </xf>
    <xf numFmtId="0" fontId="9" fillId="0" borderId="0" xfId="2" applyFont="1" applyAlignment="1">
      <alignment horizontal="left" wrapText="1"/>
    </xf>
    <xf numFmtId="0" fontId="0" fillId="0" borderId="0" xfId="0" applyAlignment="1">
      <alignment wrapText="1"/>
    </xf>
  </cellXfs>
  <cellStyles count="6">
    <cellStyle name="Comma 2" xfId="5" xr:uid="{F95E7548-458A-461B-B54F-DAE7B26500A1}"/>
    <cellStyle name="Currency 2" xfId="4" xr:uid="{EC3CB9AD-EB29-455A-A3F1-3D2E5FC261B4}"/>
    <cellStyle name="Normal" xfId="0" builtinId="0"/>
    <cellStyle name="Normal 2" xfId="3" xr:uid="{8452139F-C10D-4798-B4DF-83B234C69485}"/>
    <cellStyle name="Normal 2 2" xfId="2" xr:uid="{E234BB38-C23F-472B-93CC-7EF684EBF16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rkenergy.sharepoint.com/sites/NNGRateProceedings/2022%20Rate%20Case/01-Rate%20Case%20Filing%207-1-2022%20(AS%20FILED)/Statement%20and%20Schedules/77-Stmts%20and%20Schs%20I%20and%20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I-1(a) pg 1 of 3"/>
      <sheetName val="Schedule I-1(a) pg 2 of 3"/>
      <sheetName val="Schedule I-1(a) pg 3 of 3"/>
      <sheetName val="Schedule I-1(b) pg 1 of 3"/>
      <sheetName val="Schedule I-1(b) pg 2 of 3"/>
      <sheetName val="Schedule I-1(b) pg 3 of 3"/>
      <sheetName val="Duplicate-Sch I-a(1) Workpaper"/>
      <sheetName val="Info from Sch I-1(d) pg 1 of 2"/>
      <sheetName val="Info from Sch I-1(d) pg 2 of 2"/>
      <sheetName val="Schedule I-2 pg 1 of 6"/>
      <sheetName val="Schedule I-2 pg 2 of 6"/>
      <sheetName val="Schedule I-2 pg 3 of 6"/>
      <sheetName val="Schedule I-2 pg 4 of 6"/>
      <sheetName val="Schedule I-2 pg 5 of 6"/>
      <sheetName val="Schedule I-2 pg 6 of 6"/>
      <sheetName val="Schedule I-3(a) pg 1 of 3"/>
      <sheetName val="Schedule I-3(a) pg 2 of 3"/>
      <sheetName val="Schedule I-3(a) pg 3 of 3"/>
      <sheetName val="Schedule I-3(b) pg 1 of 2"/>
      <sheetName val="Schedule I-3(b) pg 2 of 2"/>
      <sheetName val="Schedule I-3(c) pg 1 of 2"/>
      <sheetName val="Schedule I-3(c) pg 2 of 2"/>
      <sheetName val="Schedule I-3(d)"/>
      <sheetName val="Schedule I-4"/>
      <sheetName val="Schedule I-5(a)"/>
      <sheetName val="Schedule I-5(b)"/>
      <sheetName val="Statement J"/>
      <sheetName val="Schedule J-1, pg 1 of 2"/>
      <sheetName val="Schedule J-1, pg 2 of 2 "/>
      <sheetName val="Schedule J-2 pg 1 of 6 "/>
      <sheetName val="Schedule J-2 pg 2 of 6 "/>
      <sheetName val="Schedule J-2 pg 3 of 6"/>
      <sheetName val="Schedule J-2 pg 4 of 6"/>
      <sheetName val="Schedule J-2 pg 5 of 6"/>
      <sheetName val="Schedule J-2 pg 6 of 6"/>
      <sheetName val="Data Input"/>
      <sheetName val="Workpaper - COS Staging"/>
      <sheetName val="Workpaper - Max-Discount Break"/>
      <sheetName val="Workpaper - MBR Revenue Credit"/>
    </sheetNames>
    <sheetDataSet>
      <sheetData sheetId="0"/>
      <sheetData sheetId="1" refreshError="1"/>
      <sheetData sheetId="2"/>
      <sheetData sheetId="3" refreshError="1"/>
      <sheetData sheetId="4" refreshError="1"/>
      <sheetData sheetId="5" refreshError="1"/>
      <sheetData sheetId="6" refreshError="1"/>
      <sheetData sheetId="7"/>
      <sheetData sheetId="8" refreshError="1"/>
      <sheetData sheetId="9"/>
      <sheetData sheetId="10"/>
      <sheetData sheetId="1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sheetData sheetId="30" refreshError="1"/>
      <sheetData sheetId="31" refreshError="1"/>
      <sheetData sheetId="32" refreshError="1"/>
      <sheetData sheetId="33" refreshError="1"/>
      <sheetData sheetId="34"/>
      <sheetData sheetId="35"/>
      <sheetData sheetId="36" refreshError="1"/>
      <sheetData sheetId="37"/>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D9B9-DABD-43DB-A24E-9AEF1A6E0A41}">
  <dimension ref="A1:AF194"/>
  <sheetViews>
    <sheetView tabSelected="1" workbookViewId="0">
      <selection sqref="A1:I9"/>
    </sheetView>
  </sheetViews>
  <sheetFormatPr defaultColWidth="9.140625" defaultRowHeight="12"/>
  <cols>
    <col min="1" max="1" width="5.5703125" style="4" customWidth="1"/>
    <col min="2" max="2" width="4.5703125" style="4" customWidth="1"/>
    <col min="3" max="3" width="15.85546875" style="4" customWidth="1"/>
    <col min="4" max="4" width="6.140625" style="4" bestFit="1" customWidth="1"/>
    <col min="5" max="5" width="8.5703125" style="4" customWidth="1"/>
    <col min="6" max="6" width="8.5703125" style="4" bestFit="1" customWidth="1"/>
    <col min="7" max="7" width="3.85546875" style="4" customWidth="1"/>
    <col min="8" max="8" width="10.5703125" style="17" bestFit="1" customWidth="1"/>
    <col min="9" max="9" width="9.5703125" style="17" bestFit="1" customWidth="1"/>
    <col min="10" max="10" width="3.28515625" style="4" customWidth="1"/>
    <col min="11" max="11" width="12" style="4" customWidth="1"/>
    <col min="12" max="14" width="11" style="4" bestFit="1" customWidth="1"/>
    <col min="15" max="15" width="11" style="29" bestFit="1" customWidth="1"/>
    <col min="16" max="16" width="10.5703125" style="22" customWidth="1"/>
    <col min="17" max="17" width="13.28515625" style="22" bestFit="1" customWidth="1"/>
    <col min="18" max="19" width="17.7109375" style="4" bestFit="1" customWidth="1"/>
    <col min="20" max="22" width="16.85546875" style="4" bestFit="1" customWidth="1"/>
    <col min="23" max="23" width="16.85546875" style="4" hidden="1" customWidth="1"/>
    <col min="24" max="27" width="17.5703125" style="4" hidden="1" customWidth="1"/>
    <col min="28" max="32" width="17.7109375" style="4" hidden="1" customWidth="1"/>
    <col min="33" max="16384" width="9.140625" style="4"/>
  </cols>
  <sheetData>
    <row r="1" spans="1:27">
      <c r="A1" s="2" t="s">
        <v>0</v>
      </c>
      <c r="B1" s="3"/>
      <c r="H1" s="5"/>
      <c r="I1" s="5"/>
      <c r="K1" s="6"/>
      <c r="L1" s="6"/>
      <c r="M1" s="6"/>
      <c r="N1" s="6"/>
      <c r="O1" s="7"/>
      <c r="P1" s="8"/>
      <c r="Q1" s="8"/>
      <c r="R1" s="6"/>
      <c r="S1" s="6"/>
      <c r="T1" s="6"/>
      <c r="U1" s="6"/>
      <c r="V1" s="6"/>
      <c r="W1" s="6"/>
      <c r="X1" s="6"/>
      <c r="Y1" s="6"/>
      <c r="Z1" s="6"/>
      <c r="AA1" s="6"/>
    </row>
    <row r="2" spans="1:27">
      <c r="A2" s="2" t="s">
        <v>1</v>
      </c>
      <c r="B2" s="3"/>
      <c r="H2" s="5"/>
      <c r="I2" s="5"/>
      <c r="K2" s="6"/>
      <c r="L2" s="6"/>
      <c r="M2" s="6"/>
      <c r="N2" s="6"/>
      <c r="O2" s="7"/>
      <c r="P2" s="8"/>
      <c r="Q2" s="8"/>
      <c r="R2" s="6"/>
      <c r="S2" s="6"/>
      <c r="T2" s="6"/>
      <c r="U2" s="6"/>
      <c r="V2" s="6"/>
      <c r="W2" s="6"/>
      <c r="X2" s="6"/>
      <c r="Y2" s="6"/>
      <c r="Z2" s="6"/>
      <c r="AA2" s="6"/>
    </row>
    <row r="3" spans="1:27">
      <c r="A3" s="2" t="s">
        <v>2</v>
      </c>
      <c r="B3" s="3"/>
      <c r="H3" s="5"/>
      <c r="I3" s="5"/>
      <c r="K3" s="6"/>
      <c r="L3" s="6"/>
      <c r="M3" s="6"/>
      <c r="N3" s="6"/>
      <c r="O3" s="7"/>
      <c r="P3" s="8"/>
      <c r="Q3" s="8"/>
      <c r="R3" s="6"/>
      <c r="S3" s="6"/>
      <c r="T3" s="6"/>
      <c r="U3" s="6"/>
      <c r="V3" s="6"/>
      <c r="W3" s="6"/>
      <c r="X3" s="6"/>
      <c r="Y3" s="6"/>
      <c r="Z3" s="6"/>
      <c r="AA3" s="6"/>
    </row>
    <row r="4" spans="1:27">
      <c r="A4" s="2" t="s">
        <v>3</v>
      </c>
      <c r="B4" s="3"/>
      <c r="H4" s="5"/>
      <c r="I4" s="5"/>
      <c r="J4" s="9"/>
      <c r="K4" s="6"/>
      <c r="L4" s="6"/>
      <c r="M4" s="6"/>
      <c r="N4" s="6"/>
      <c r="O4" s="7"/>
      <c r="P4" s="8"/>
      <c r="Q4" s="8"/>
      <c r="R4" s="6"/>
      <c r="S4" s="6"/>
      <c r="T4" s="6"/>
      <c r="U4" s="6"/>
      <c r="V4" s="6"/>
      <c r="W4" s="6"/>
      <c r="X4" s="6"/>
      <c r="Y4" s="6"/>
      <c r="Z4" s="6"/>
      <c r="AA4" s="6"/>
    </row>
    <row r="5" spans="1:27">
      <c r="A5" s="2" t="s">
        <v>4</v>
      </c>
      <c r="B5" s="3"/>
      <c r="H5" s="5"/>
      <c r="I5" s="5"/>
      <c r="J5" s="9"/>
      <c r="K5" s="6"/>
      <c r="L5" s="6"/>
      <c r="M5" s="6"/>
      <c r="N5" s="6"/>
      <c r="O5" s="7"/>
      <c r="P5" s="8"/>
      <c r="Q5" s="8"/>
      <c r="R5" s="6"/>
      <c r="S5" s="6"/>
      <c r="T5" s="6"/>
      <c r="U5" s="6"/>
      <c r="V5" s="6"/>
      <c r="W5" s="6"/>
      <c r="X5" s="6"/>
      <c r="Y5" s="6"/>
      <c r="Z5" s="6"/>
      <c r="AA5" s="6"/>
    </row>
    <row r="6" spans="1:27">
      <c r="A6" s="2"/>
      <c r="B6" s="3"/>
      <c r="H6" s="5"/>
      <c r="I6" s="5"/>
      <c r="J6" s="9"/>
      <c r="K6" s="6"/>
      <c r="L6" s="6"/>
      <c r="M6" s="6"/>
      <c r="N6" s="6"/>
      <c r="O6" s="7"/>
      <c r="P6" s="8"/>
      <c r="Q6" s="8"/>
      <c r="R6" s="6"/>
      <c r="S6" s="6"/>
      <c r="T6" s="6"/>
      <c r="U6" s="6"/>
      <c r="V6" s="6"/>
      <c r="W6" s="6"/>
      <c r="X6" s="6"/>
      <c r="Y6" s="6"/>
      <c r="Z6" s="6"/>
      <c r="AA6" s="6"/>
    </row>
    <row r="7" spans="1:27" ht="12" customHeight="1">
      <c r="A7" s="31" t="s">
        <v>5</v>
      </c>
      <c r="B7" s="31"/>
      <c r="C7" s="31"/>
      <c r="D7" s="31"/>
      <c r="E7" s="31"/>
      <c r="F7" s="31"/>
      <c r="G7" s="31"/>
      <c r="H7" s="31"/>
      <c r="I7" s="31"/>
      <c r="J7" s="10"/>
      <c r="K7" s="10"/>
      <c r="L7" s="10"/>
      <c r="M7" s="10"/>
      <c r="N7" s="10"/>
      <c r="O7" s="10"/>
      <c r="P7" s="8"/>
      <c r="Q7" s="8"/>
      <c r="R7" s="6"/>
      <c r="S7" s="6"/>
      <c r="T7" s="6"/>
      <c r="U7" s="6"/>
      <c r="V7" s="6"/>
      <c r="W7" s="6"/>
      <c r="X7" s="6"/>
      <c r="Y7" s="6"/>
      <c r="Z7" s="6"/>
      <c r="AA7" s="6"/>
    </row>
    <row r="8" spans="1:27">
      <c r="A8" s="31"/>
      <c r="B8" s="31"/>
      <c r="C8" s="31"/>
      <c r="D8" s="31"/>
      <c r="E8" s="31"/>
      <c r="F8" s="31"/>
      <c r="G8" s="31"/>
      <c r="H8" s="31"/>
      <c r="I8" s="31"/>
      <c r="J8" s="10"/>
      <c r="K8" s="10"/>
      <c r="L8" s="10"/>
      <c r="M8" s="10"/>
      <c r="N8" s="10"/>
      <c r="O8" s="10"/>
      <c r="P8" s="8"/>
      <c r="Q8" s="8"/>
      <c r="R8" s="6"/>
      <c r="S8" s="6"/>
      <c r="T8" s="6"/>
      <c r="U8" s="6"/>
      <c r="V8" s="6"/>
      <c r="W8" s="6"/>
      <c r="X8" s="6"/>
      <c r="Y8" s="6"/>
      <c r="Z8" s="6"/>
      <c r="AA8" s="6"/>
    </row>
    <row r="9" spans="1:27">
      <c r="A9" s="31"/>
      <c r="B9" s="31"/>
      <c r="C9" s="31"/>
      <c r="D9" s="31"/>
      <c r="E9" s="31"/>
      <c r="F9" s="31"/>
      <c r="G9" s="31"/>
      <c r="H9" s="31"/>
      <c r="I9" s="31"/>
      <c r="O9" s="4"/>
      <c r="P9" s="4"/>
      <c r="Q9" s="4"/>
    </row>
    <row r="10" spans="1:27">
      <c r="B10" s="11"/>
      <c r="H10" s="5"/>
      <c r="I10" s="5"/>
      <c r="O10" s="4"/>
      <c r="P10" s="4"/>
      <c r="Q10" s="4"/>
    </row>
    <row r="11" spans="1:27">
      <c r="A11" s="12" t="s">
        <v>6</v>
      </c>
      <c r="B11" s="13"/>
      <c r="C11" s="14" t="s">
        <v>7</v>
      </c>
      <c r="D11" s="14"/>
      <c r="E11" s="32" t="s">
        <v>8</v>
      </c>
      <c r="F11" s="32"/>
      <c r="G11" s="12"/>
      <c r="H11" s="32" t="s">
        <v>9</v>
      </c>
      <c r="I11" s="32"/>
      <c r="J11" s="13"/>
      <c r="K11" s="12"/>
      <c r="L11" s="12"/>
      <c r="M11" s="12"/>
      <c r="N11" s="12"/>
      <c r="O11" s="12"/>
      <c r="P11" s="4"/>
      <c r="Q11" s="4"/>
    </row>
    <row r="12" spans="1:27">
      <c r="A12" s="15" t="s">
        <v>10</v>
      </c>
      <c r="B12" s="15"/>
      <c r="C12" s="15" t="s">
        <v>11</v>
      </c>
      <c r="D12" s="16"/>
      <c r="E12" s="15" t="s">
        <v>12</v>
      </c>
      <c r="F12" s="15" t="s">
        <v>13</v>
      </c>
      <c r="G12" s="15"/>
      <c r="H12" s="15" t="s">
        <v>12</v>
      </c>
      <c r="I12" s="15" t="s">
        <v>13</v>
      </c>
      <c r="J12" s="13"/>
      <c r="K12" s="15"/>
      <c r="L12" s="15"/>
      <c r="M12" s="15"/>
      <c r="N12" s="15"/>
      <c r="O12" s="15"/>
      <c r="P12" s="4"/>
      <c r="Q12" s="4"/>
    </row>
    <row r="13" spans="1:27">
      <c r="B13" s="17"/>
      <c r="C13" s="17" t="s">
        <v>14</v>
      </c>
      <c r="D13" s="17"/>
      <c r="E13" s="17" t="s">
        <v>15</v>
      </c>
      <c r="F13" s="17" t="s">
        <v>16</v>
      </c>
      <c r="G13" s="17"/>
      <c r="H13" s="17" t="s">
        <v>17</v>
      </c>
      <c r="I13" s="17" t="s">
        <v>18</v>
      </c>
      <c r="K13" s="17"/>
      <c r="L13" s="17"/>
      <c r="M13" s="17"/>
      <c r="N13" s="17"/>
      <c r="O13" s="17"/>
      <c r="P13" s="4"/>
      <c r="Q13" s="4"/>
    </row>
    <row r="14" spans="1:27">
      <c r="A14" s="11"/>
      <c r="E14" s="17"/>
      <c r="F14" s="17"/>
      <c r="G14" s="17"/>
      <c r="O14" s="4"/>
      <c r="P14" s="4"/>
      <c r="Q14" s="4"/>
    </row>
    <row r="15" spans="1:27">
      <c r="A15" s="17">
        <v>1</v>
      </c>
      <c r="C15" s="17" t="s">
        <v>19</v>
      </c>
      <c r="D15" s="18" t="s">
        <v>20</v>
      </c>
      <c r="E15" s="18">
        <v>2106</v>
      </c>
      <c r="F15" s="18">
        <v>2106</v>
      </c>
      <c r="G15" s="18"/>
      <c r="H15" s="19">
        <v>30.620999999999999</v>
      </c>
      <c r="I15" s="19">
        <v>30.8233</v>
      </c>
      <c r="K15" s="20"/>
      <c r="L15" s="20"/>
      <c r="M15" s="20"/>
      <c r="N15" s="20"/>
      <c r="O15" s="20"/>
      <c r="P15" s="19"/>
      <c r="Q15" s="4"/>
    </row>
    <row r="16" spans="1:27" ht="13.5" customHeight="1">
      <c r="A16" s="17">
        <f>A15+1</f>
        <v>2</v>
      </c>
      <c r="C16" s="17" t="s">
        <v>19</v>
      </c>
      <c r="D16" s="18" t="s">
        <v>20</v>
      </c>
      <c r="E16" s="18">
        <v>1278</v>
      </c>
      <c r="F16" s="18">
        <v>1278</v>
      </c>
      <c r="G16" s="18"/>
      <c r="H16" s="19">
        <v>33.290599999999998</v>
      </c>
      <c r="I16" s="19">
        <v>33.525799999999997</v>
      </c>
      <c r="K16" s="20"/>
      <c r="L16" s="20"/>
      <c r="M16" s="20"/>
      <c r="N16" s="20"/>
      <c r="O16" s="20"/>
      <c r="P16" s="4"/>
      <c r="Q16" s="4"/>
    </row>
    <row r="17" spans="1:17" ht="13.5" customHeight="1">
      <c r="A17" s="17">
        <f t="shared" ref="A17:A29" si="0">A16+1</f>
        <v>3</v>
      </c>
      <c r="C17" s="17" t="s">
        <v>19</v>
      </c>
      <c r="D17" s="18" t="s">
        <v>20</v>
      </c>
      <c r="E17" s="18">
        <v>165</v>
      </c>
      <c r="F17" s="18">
        <v>165</v>
      </c>
      <c r="G17" s="18"/>
      <c r="H17" s="19">
        <v>35.600900000000003</v>
      </c>
      <c r="I17" s="19">
        <v>35.8645</v>
      </c>
      <c r="K17" s="20"/>
      <c r="L17" s="20"/>
      <c r="M17" s="20"/>
      <c r="N17" s="20"/>
      <c r="O17" s="20"/>
      <c r="P17" s="4"/>
      <c r="Q17" s="4"/>
    </row>
    <row r="18" spans="1:17">
      <c r="A18" s="17">
        <f t="shared" si="0"/>
        <v>4</v>
      </c>
      <c r="C18" s="17" t="s">
        <v>19</v>
      </c>
      <c r="D18" s="21" t="s">
        <v>20</v>
      </c>
      <c r="E18" s="21">
        <v>215</v>
      </c>
      <c r="F18" s="21">
        <v>215</v>
      </c>
      <c r="G18" s="21"/>
      <c r="H18" s="19">
        <v>56.025199999999998</v>
      </c>
      <c r="I18" s="19">
        <v>56.54</v>
      </c>
      <c r="K18" s="20"/>
      <c r="L18" s="20"/>
      <c r="M18" s="20"/>
      <c r="N18" s="20"/>
      <c r="O18" s="20"/>
      <c r="P18" s="4"/>
      <c r="Q18" s="4"/>
    </row>
    <row r="19" spans="1:17">
      <c r="A19" s="17">
        <f t="shared" si="0"/>
        <v>5</v>
      </c>
      <c r="C19" s="17" t="s">
        <v>19</v>
      </c>
      <c r="D19" s="21" t="s">
        <v>20</v>
      </c>
      <c r="E19" s="21">
        <v>161</v>
      </c>
      <c r="F19" s="21">
        <v>161</v>
      </c>
      <c r="G19" s="21"/>
      <c r="H19" s="19">
        <v>78.838300000000004</v>
      </c>
      <c r="I19" s="19">
        <v>79.633700000000005</v>
      </c>
      <c r="K19" s="20"/>
      <c r="L19" s="20"/>
      <c r="M19" s="20"/>
      <c r="N19" s="20"/>
      <c r="O19" s="20"/>
      <c r="P19" s="4"/>
      <c r="Q19" s="4"/>
    </row>
    <row r="20" spans="1:17">
      <c r="A20" s="17">
        <f t="shared" si="0"/>
        <v>6</v>
      </c>
      <c r="C20" s="17" t="s">
        <v>19</v>
      </c>
      <c r="D20" s="21" t="s">
        <v>20</v>
      </c>
      <c r="E20" s="21">
        <v>115</v>
      </c>
      <c r="F20" s="21">
        <v>115</v>
      </c>
      <c r="G20" s="21"/>
      <c r="H20" s="19">
        <v>83.162899999999993</v>
      </c>
      <c r="I20" s="19">
        <v>84.015500000000003</v>
      </c>
      <c r="K20" s="20"/>
      <c r="L20" s="20"/>
      <c r="M20" s="20"/>
      <c r="N20" s="20"/>
      <c r="O20" s="20"/>
      <c r="P20" s="4"/>
      <c r="Q20" s="4"/>
    </row>
    <row r="21" spans="1:17">
      <c r="A21" s="17">
        <f t="shared" si="0"/>
        <v>7</v>
      </c>
      <c r="C21" s="17" t="s">
        <v>19</v>
      </c>
      <c r="D21" s="21" t="s">
        <v>20</v>
      </c>
      <c r="E21" s="21">
        <v>340</v>
      </c>
      <c r="F21" s="21">
        <v>0</v>
      </c>
      <c r="G21" s="21"/>
      <c r="H21" s="19">
        <v>91.109499999999997</v>
      </c>
      <c r="I21" s="19">
        <v>0</v>
      </c>
      <c r="K21" s="20"/>
      <c r="L21" s="20"/>
      <c r="M21" s="20"/>
      <c r="N21" s="20"/>
      <c r="O21" s="20"/>
      <c r="P21" s="4"/>
      <c r="Q21" s="4"/>
    </row>
    <row r="22" spans="1:17">
      <c r="A22" s="17">
        <f t="shared" si="0"/>
        <v>8</v>
      </c>
      <c r="C22" s="17" t="s">
        <v>19</v>
      </c>
      <c r="D22" s="21" t="s">
        <v>20</v>
      </c>
      <c r="E22" s="21">
        <v>134</v>
      </c>
      <c r="F22" s="21">
        <v>0</v>
      </c>
      <c r="G22" s="21"/>
      <c r="H22" s="19">
        <v>120.319</v>
      </c>
      <c r="I22" s="19">
        <v>0</v>
      </c>
      <c r="K22" s="20"/>
      <c r="L22" s="20"/>
      <c r="M22" s="20"/>
      <c r="N22" s="20"/>
      <c r="O22" s="20"/>
      <c r="P22" s="4"/>
      <c r="Q22" s="4"/>
    </row>
    <row r="23" spans="1:17">
      <c r="A23" s="17">
        <f t="shared" si="0"/>
        <v>9</v>
      </c>
      <c r="C23" s="17" t="s">
        <v>19</v>
      </c>
      <c r="D23" s="18" t="s">
        <v>20</v>
      </c>
      <c r="E23" s="18">
        <v>929</v>
      </c>
      <c r="F23" s="18">
        <v>0</v>
      </c>
      <c r="G23" s="18"/>
      <c r="H23" s="19">
        <v>110.8241</v>
      </c>
      <c r="I23" s="19">
        <v>0</v>
      </c>
      <c r="K23" s="20"/>
      <c r="L23" s="20"/>
      <c r="M23" s="20"/>
      <c r="N23" s="20"/>
      <c r="O23" s="20"/>
      <c r="P23" s="4"/>
      <c r="Q23" s="4"/>
    </row>
    <row r="24" spans="1:17">
      <c r="A24" s="17">
        <f t="shared" si="0"/>
        <v>10</v>
      </c>
      <c r="C24" s="17" t="s">
        <v>19</v>
      </c>
      <c r="D24" s="18" t="s">
        <v>21</v>
      </c>
      <c r="E24" s="18">
        <v>15000</v>
      </c>
      <c r="F24" s="18">
        <v>9000</v>
      </c>
      <c r="G24" s="18"/>
      <c r="H24" s="19">
        <v>13.736499999999999</v>
      </c>
      <c r="I24" s="19">
        <v>3.984</v>
      </c>
      <c r="K24" s="20"/>
      <c r="L24" s="20"/>
      <c r="M24" s="20"/>
      <c r="N24" s="20"/>
      <c r="O24" s="20"/>
      <c r="P24" s="4"/>
      <c r="Q24" s="4"/>
    </row>
    <row r="25" spans="1:17">
      <c r="A25" s="17">
        <f t="shared" si="0"/>
        <v>11</v>
      </c>
      <c r="C25" s="17" t="s">
        <v>19</v>
      </c>
      <c r="D25" s="18" t="s">
        <v>21</v>
      </c>
      <c r="E25" s="18">
        <v>6667</v>
      </c>
      <c r="F25" s="18">
        <v>6667</v>
      </c>
      <c r="G25" s="18"/>
      <c r="H25" s="19">
        <v>4.53</v>
      </c>
      <c r="I25" s="19">
        <v>4.5857000000000001</v>
      </c>
      <c r="K25" s="20"/>
      <c r="L25" s="20"/>
      <c r="M25" s="20"/>
      <c r="N25" s="20"/>
      <c r="O25" s="20"/>
      <c r="P25" s="4"/>
      <c r="Q25" s="4"/>
    </row>
    <row r="26" spans="1:17">
      <c r="A26" s="17">
        <f t="shared" si="0"/>
        <v>12</v>
      </c>
      <c r="C26" s="17" t="s">
        <v>19</v>
      </c>
      <c r="D26" s="18" t="s">
        <v>21</v>
      </c>
      <c r="E26" s="18">
        <v>3333</v>
      </c>
      <c r="F26" s="18">
        <v>3333</v>
      </c>
      <c r="G26" s="18"/>
      <c r="H26" s="19">
        <v>5.1340000000000003</v>
      </c>
      <c r="I26" s="19">
        <v>5.1970999999999998</v>
      </c>
      <c r="K26" s="20"/>
      <c r="L26" s="20"/>
      <c r="M26" s="20"/>
      <c r="N26" s="20"/>
      <c r="O26" s="20"/>
      <c r="P26" s="4"/>
      <c r="Q26" s="4"/>
    </row>
    <row r="27" spans="1:17">
      <c r="A27" s="17">
        <f t="shared" si="0"/>
        <v>13</v>
      </c>
      <c r="C27" s="17" t="s">
        <v>19</v>
      </c>
      <c r="D27" s="18" t="s">
        <v>21</v>
      </c>
      <c r="E27" s="18">
        <v>7169</v>
      </c>
      <c r="F27" s="18">
        <v>7169</v>
      </c>
      <c r="G27" s="18"/>
      <c r="H27" s="19">
        <v>6.1909999999999998</v>
      </c>
      <c r="I27" s="19">
        <v>6.2671000000000001</v>
      </c>
      <c r="K27" s="20"/>
      <c r="L27" s="20"/>
      <c r="M27" s="20"/>
      <c r="N27" s="20"/>
      <c r="O27" s="20"/>
      <c r="P27" s="4"/>
      <c r="Q27" s="4"/>
    </row>
    <row r="28" spans="1:17">
      <c r="A28" s="17">
        <f t="shared" si="0"/>
        <v>14</v>
      </c>
      <c r="C28" s="17" t="s">
        <v>19</v>
      </c>
      <c r="D28" s="18" t="s">
        <v>21</v>
      </c>
      <c r="E28" s="18">
        <v>1613</v>
      </c>
      <c r="F28" s="18">
        <v>1613</v>
      </c>
      <c r="G28" s="18"/>
      <c r="H28" s="19">
        <v>4.077</v>
      </c>
      <c r="I28" s="19">
        <v>4.1271000000000004</v>
      </c>
      <c r="K28" s="20"/>
      <c r="L28" s="20"/>
      <c r="M28" s="20"/>
      <c r="N28" s="20"/>
      <c r="O28" s="20"/>
      <c r="P28" s="4"/>
      <c r="Q28" s="4"/>
    </row>
    <row r="29" spans="1:17">
      <c r="A29" s="17">
        <f t="shared" si="0"/>
        <v>15</v>
      </c>
      <c r="C29" s="17" t="s">
        <v>19</v>
      </c>
      <c r="D29" s="18" t="s">
        <v>22</v>
      </c>
      <c r="E29" s="18">
        <v>6839</v>
      </c>
      <c r="F29" s="18">
        <v>6839</v>
      </c>
      <c r="G29" s="18"/>
      <c r="H29" s="19">
        <v>25.798999999999999</v>
      </c>
      <c r="I29" s="19">
        <v>9.6760000000000002</v>
      </c>
      <c r="K29" s="20"/>
      <c r="L29" s="20"/>
      <c r="M29" s="20"/>
      <c r="N29" s="20"/>
      <c r="O29" s="20"/>
      <c r="P29" s="4"/>
      <c r="Q29" s="4"/>
    </row>
    <row r="30" spans="1:17">
      <c r="A30" s="17"/>
      <c r="O30" s="4"/>
    </row>
    <row r="31" spans="1:17" ht="16.5" customHeight="1" thickBot="1">
      <c r="A31" s="17">
        <f>A29+1</f>
        <v>16</v>
      </c>
      <c r="C31" s="4" t="s">
        <v>23</v>
      </c>
      <c r="E31" s="23">
        <f>SUM(E15:E29)</f>
        <v>46064</v>
      </c>
      <c r="F31" s="23">
        <f>SUM(F15:F29)</f>
        <v>38661</v>
      </c>
      <c r="G31" s="24"/>
      <c r="H31" s="25"/>
      <c r="I31" s="26"/>
      <c r="K31" s="20"/>
      <c r="L31" s="20"/>
      <c r="M31" s="20"/>
      <c r="N31" s="20"/>
      <c r="O31" s="20"/>
      <c r="P31" s="4"/>
      <c r="Q31" s="4"/>
    </row>
    <row r="32" spans="1:17" ht="16.5" customHeight="1">
      <c r="A32" s="17"/>
      <c r="E32" s="24"/>
      <c r="F32" s="24"/>
      <c r="G32" s="24"/>
      <c r="H32" s="25"/>
      <c r="I32" s="26"/>
      <c r="K32" s="20"/>
      <c r="L32" s="20"/>
      <c r="M32" s="20"/>
      <c r="N32" s="20"/>
      <c r="O32" s="20"/>
      <c r="P32" s="4"/>
      <c r="Q32" s="4"/>
    </row>
    <row r="33" spans="1:17">
      <c r="A33" s="33"/>
      <c r="B33" s="34"/>
      <c r="C33" s="34"/>
      <c r="D33" s="34"/>
      <c r="E33" s="34"/>
      <c r="F33" s="34"/>
      <c r="G33" s="34"/>
      <c r="H33" s="34"/>
      <c r="I33" s="34"/>
      <c r="K33" s="20"/>
      <c r="L33" s="20"/>
      <c r="M33" s="20"/>
      <c r="N33" s="20"/>
      <c r="O33" s="20"/>
      <c r="P33" s="4"/>
      <c r="Q33" s="4"/>
    </row>
    <row r="34" spans="1:17">
      <c r="A34" s="34"/>
      <c r="B34" s="34"/>
      <c r="C34" s="34"/>
      <c r="D34" s="34"/>
      <c r="E34" s="34"/>
      <c r="F34" s="34"/>
      <c r="G34" s="34"/>
      <c r="H34" s="34"/>
      <c r="I34" s="34"/>
      <c r="K34" s="21"/>
      <c r="L34" s="21"/>
      <c r="M34" s="21"/>
      <c r="N34" s="21"/>
      <c r="O34" s="21"/>
      <c r="P34" s="4"/>
      <c r="Q34" s="24"/>
    </row>
    <row r="35" spans="1:17">
      <c r="A35" s="17"/>
      <c r="D35" s="21"/>
      <c r="E35" s="21"/>
      <c r="F35" s="21"/>
      <c r="G35" s="24"/>
      <c r="H35" s="27"/>
      <c r="I35" s="26"/>
      <c r="K35" s="21"/>
      <c r="L35" s="21"/>
      <c r="M35" s="21"/>
      <c r="N35" s="21"/>
      <c r="O35" s="21"/>
      <c r="P35" s="4"/>
      <c r="Q35" s="24"/>
    </row>
    <row r="36" spans="1:17">
      <c r="A36" s="17"/>
      <c r="D36" s="21"/>
      <c r="E36" s="21"/>
      <c r="F36" s="21"/>
      <c r="G36" s="24"/>
      <c r="H36" s="27"/>
      <c r="I36" s="26"/>
      <c r="K36" s="21"/>
      <c r="L36" s="21"/>
      <c r="M36" s="21"/>
      <c r="N36" s="21"/>
      <c r="O36" s="21"/>
      <c r="P36" s="4"/>
      <c r="Q36" s="24"/>
    </row>
    <row r="37" spans="1:17">
      <c r="A37" s="17"/>
      <c r="E37" s="21"/>
      <c r="F37" s="21"/>
      <c r="G37" s="24"/>
      <c r="H37" s="27"/>
      <c r="I37" s="26"/>
      <c r="K37" s="21"/>
      <c r="L37" s="21"/>
      <c r="M37" s="21"/>
      <c r="N37" s="21"/>
      <c r="O37" s="21"/>
      <c r="P37" s="4"/>
      <c r="Q37" s="4"/>
    </row>
    <row r="38" spans="1:17" ht="16.5" customHeight="1">
      <c r="A38" s="17"/>
      <c r="E38" s="21"/>
      <c r="F38" s="21"/>
      <c r="G38" s="24"/>
      <c r="H38" s="27"/>
      <c r="I38" s="26"/>
      <c r="K38" s="20"/>
      <c r="L38" s="20"/>
      <c r="O38" s="28"/>
      <c r="P38" s="4"/>
      <c r="Q38" s="4"/>
    </row>
    <row r="39" spans="1:17">
      <c r="E39" s="24"/>
      <c r="F39" s="24"/>
      <c r="G39" s="24"/>
      <c r="H39" s="25"/>
      <c r="I39" s="26"/>
      <c r="K39" s="20"/>
      <c r="L39" s="20"/>
      <c r="P39" s="4"/>
      <c r="Q39" s="4"/>
    </row>
    <row r="40" spans="1:17">
      <c r="H40" s="25"/>
      <c r="I40" s="25"/>
      <c r="O40" s="4"/>
      <c r="P40" s="4"/>
      <c r="Q40" s="4"/>
    </row>
    <row r="41" spans="1:17">
      <c r="H41" s="30"/>
      <c r="I41" s="30"/>
      <c r="J41" s="18"/>
    </row>
    <row r="42" spans="1:17">
      <c r="H42" s="30"/>
      <c r="I42" s="30"/>
      <c r="J42" s="18"/>
    </row>
    <row r="43" spans="1:17">
      <c r="H43" s="30"/>
      <c r="I43" s="30"/>
      <c r="J43" s="18"/>
    </row>
    <row r="44" spans="1:17">
      <c r="H44" s="30"/>
      <c r="I44" s="30"/>
      <c r="J44" s="18"/>
    </row>
    <row r="45" spans="1:17">
      <c r="H45" s="30"/>
      <c r="I45" s="30"/>
      <c r="J45" s="18"/>
    </row>
    <row r="46" spans="1:17">
      <c r="H46" s="30"/>
      <c r="I46" s="30"/>
      <c r="J46" s="18"/>
    </row>
    <row r="47" spans="1:17">
      <c r="H47" s="30"/>
      <c r="I47" s="30"/>
      <c r="J47" s="18"/>
    </row>
    <row r="48" spans="1:17">
      <c r="H48" s="30"/>
      <c r="I48" s="30"/>
      <c r="J48" s="18"/>
    </row>
    <row r="49" spans="8:10">
      <c r="H49" s="30"/>
      <c r="I49" s="30"/>
      <c r="J49" s="18"/>
    </row>
    <row r="50" spans="8:10">
      <c r="H50" s="30"/>
      <c r="I50" s="30"/>
      <c r="J50" s="18"/>
    </row>
    <row r="51" spans="8:10">
      <c r="H51" s="30"/>
      <c r="I51" s="30"/>
      <c r="J51" s="18"/>
    </row>
    <row r="52" spans="8:10">
      <c r="H52" s="30"/>
      <c r="I52" s="30"/>
      <c r="J52" s="18"/>
    </row>
    <row r="53" spans="8:10">
      <c r="H53" s="30"/>
      <c r="I53" s="30"/>
      <c r="J53" s="18"/>
    </row>
    <row r="54" spans="8:10">
      <c r="H54" s="30"/>
      <c r="I54" s="30"/>
      <c r="J54" s="18"/>
    </row>
    <row r="55" spans="8:10">
      <c r="H55" s="30"/>
      <c r="I55" s="30"/>
      <c r="J55" s="18"/>
    </row>
    <row r="56" spans="8:10">
      <c r="H56" s="30"/>
      <c r="I56" s="30"/>
      <c r="J56" s="18"/>
    </row>
    <row r="57" spans="8:10">
      <c r="H57" s="30"/>
      <c r="I57" s="30"/>
      <c r="J57" s="18"/>
    </row>
    <row r="58" spans="8:10">
      <c r="H58" s="30"/>
      <c r="I58" s="30"/>
      <c r="J58" s="18"/>
    </row>
    <row r="59" spans="8:10">
      <c r="H59" s="30"/>
      <c r="I59" s="30"/>
      <c r="J59" s="18"/>
    </row>
    <row r="60" spans="8:10">
      <c r="H60" s="30"/>
      <c r="I60" s="30"/>
      <c r="J60" s="18"/>
    </row>
    <row r="61" spans="8:10">
      <c r="H61" s="30"/>
      <c r="I61" s="30"/>
      <c r="J61" s="18"/>
    </row>
    <row r="62" spans="8:10">
      <c r="H62" s="30"/>
      <c r="I62" s="30"/>
      <c r="J62" s="18"/>
    </row>
    <row r="63" spans="8:10">
      <c r="H63" s="30"/>
      <c r="I63" s="30"/>
      <c r="J63" s="18"/>
    </row>
    <row r="64" spans="8:10">
      <c r="H64" s="30"/>
      <c r="I64" s="30"/>
      <c r="J64" s="18"/>
    </row>
    <row r="65" spans="8:10">
      <c r="H65" s="30"/>
      <c r="I65" s="30"/>
      <c r="J65" s="18"/>
    </row>
    <row r="66" spans="8:10">
      <c r="H66" s="30"/>
      <c r="I66" s="30"/>
      <c r="J66" s="18"/>
    </row>
    <row r="67" spans="8:10">
      <c r="H67" s="30"/>
      <c r="I67" s="30"/>
      <c r="J67" s="18"/>
    </row>
    <row r="68" spans="8:10">
      <c r="H68" s="30"/>
      <c r="I68" s="30"/>
      <c r="J68" s="18"/>
    </row>
    <row r="69" spans="8:10">
      <c r="H69" s="30"/>
      <c r="I69" s="30"/>
      <c r="J69" s="18"/>
    </row>
    <row r="70" spans="8:10">
      <c r="H70" s="30"/>
      <c r="I70" s="30"/>
      <c r="J70" s="18"/>
    </row>
    <row r="71" spans="8:10">
      <c r="H71" s="30"/>
      <c r="I71" s="30"/>
      <c r="J71" s="18"/>
    </row>
    <row r="72" spans="8:10">
      <c r="H72" s="30"/>
      <c r="I72" s="30"/>
      <c r="J72" s="18"/>
    </row>
    <row r="73" spans="8:10">
      <c r="H73" s="30"/>
      <c r="I73" s="30"/>
      <c r="J73" s="18"/>
    </row>
    <row r="74" spans="8:10">
      <c r="H74" s="30"/>
      <c r="I74" s="30"/>
      <c r="J74" s="18"/>
    </row>
    <row r="75" spans="8:10">
      <c r="H75" s="30"/>
      <c r="I75" s="30"/>
      <c r="J75" s="18"/>
    </row>
    <row r="76" spans="8:10">
      <c r="H76" s="30"/>
      <c r="I76" s="30"/>
      <c r="J76" s="18"/>
    </row>
    <row r="77" spans="8:10">
      <c r="H77" s="30"/>
      <c r="I77" s="30"/>
      <c r="J77" s="18"/>
    </row>
    <row r="78" spans="8:10">
      <c r="H78" s="30"/>
      <c r="I78" s="30"/>
      <c r="J78" s="18"/>
    </row>
    <row r="79" spans="8:10">
      <c r="H79" s="30"/>
      <c r="I79" s="30"/>
      <c r="J79" s="18"/>
    </row>
    <row r="80" spans="8:10">
      <c r="H80" s="30"/>
      <c r="I80" s="30"/>
      <c r="J80" s="18"/>
    </row>
    <row r="81" spans="8:10">
      <c r="H81" s="30"/>
      <c r="I81" s="30"/>
      <c r="J81" s="18"/>
    </row>
    <row r="82" spans="8:10">
      <c r="H82" s="30"/>
      <c r="I82" s="30"/>
      <c r="J82" s="18"/>
    </row>
    <row r="83" spans="8:10">
      <c r="H83" s="30"/>
      <c r="I83" s="30"/>
      <c r="J83" s="18"/>
    </row>
    <row r="84" spans="8:10">
      <c r="H84" s="30"/>
      <c r="I84" s="30"/>
      <c r="J84" s="18"/>
    </row>
    <row r="85" spans="8:10">
      <c r="H85" s="30"/>
      <c r="I85" s="30"/>
      <c r="J85" s="18"/>
    </row>
    <row r="86" spans="8:10">
      <c r="H86" s="30"/>
      <c r="I86" s="30"/>
      <c r="J86" s="18"/>
    </row>
    <row r="87" spans="8:10">
      <c r="H87" s="30"/>
      <c r="I87" s="30"/>
      <c r="J87" s="18"/>
    </row>
    <row r="88" spans="8:10">
      <c r="H88" s="30"/>
      <c r="I88" s="30"/>
      <c r="J88" s="18"/>
    </row>
    <row r="89" spans="8:10">
      <c r="H89" s="30"/>
      <c r="I89" s="30"/>
      <c r="J89" s="18"/>
    </row>
    <row r="90" spans="8:10">
      <c r="H90" s="30"/>
      <c r="I90" s="30"/>
      <c r="J90" s="18"/>
    </row>
    <row r="91" spans="8:10">
      <c r="H91" s="30"/>
      <c r="I91" s="30"/>
      <c r="J91" s="18"/>
    </row>
    <row r="92" spans="8:10">
      <c r="H92" s="30"/>
      <c r="I92" s="30"/>
      <c r="J92" s="18"/>
    </row>
    <row r="93" spans="8:10">
      <c r="H93" s="30"/>
      <c r="I93" s="30"/>
      <c r="J93" s="18"/>
    </row>
    <row r="94" spans="8:10">
      <c r="H94" s="30"/>
      <c r="I94" s="30"/>
      <c r="J94" s="18"/>
    </row>
    <row r="95" spans="8:10">
      <c r="H95" s="30"/>
      <c r="I95" s="30"/>
      <c r="J95" s="18"/>
    </row>
    <row r="96" spans="8:10">
      <c r="H96" s="30"/>
      <c r="I96" s="30"/>
      <c r="J96" s="18"/>
    </row>
    <row r="97" spans="8:10">
      <c r="H97" s="30"/>
      <c r="I97" s="30"/>
      <c r="J97" s="18"/>
    </row>
    <row r="98" spans="8:10">
      <c r="H98" s="30"/>
      <c r="I98" s="30"/>
      <c r="J98" s="18"/>
    </row>
    <row r="99" spans="8:10">
      <c r="H99" s="30"/>
      <c r="I99" s="30"/>
      <c r="J99" s="18"/>
    </row>
    <row r="100" spans="8:10">
      <c r="H100" s="30"/>
      <c r="I100" s="30"/>
      <c r="J100" s="18"/>
    </row>
    <row r="101" spans="8:10">
      <c r="H101" s="30"/>
      <c r="I101" s="30"/>
      <c r="J101" s="18"/>
    </row>
    <row r="102" spans="8:10">
      <c r="H102" s="30"/>
      <c r="I102" s="30"/>
      <c r="J102" s="18"/>
    </row>
    <row r="103" spans="8:10">
      <c r="H103" s="30"/>
      <c r="I103" s="30"/>
      <c r="J103" s="18"/>
    </row>
    <row r="104" spans="8:10">
      <c r="H104" s="30"/>
      <c r="I104" s="30"/>
      <c r="J104" s="18"/>
    </row>
    <row r="105" spans="8:10">
      <c r="H105" s="30"/>
      <c r="I105" s="30"/>
      <c r="J105" s="18"/>
    </row>
    <row r="106" spans="8:10">
      <c r="H106" s="30"/>
      <c r="I106" s="30"/>
      <c r="J106" s="18"/>
    </row>
    <row r="107" spans="8:10">
      <c r="H107" s="30"/>
      <c r="I107" s="30"/>
      <c r="J107" s="18"/>
    </row>
    <row r="108" spans="8:10">
      <c r="H108" s="30"/>
      <c r="I108" s="30"/>
      <c r="J108" s="18"/>
    </row>
    <row r="109" spans="8:10">
      <c r="H109" s="30"/>
      <c r="I109" s="30"/>
      <c r="J109" s="18"/>
    </row>
    <row r="110" spans="8:10">
      <c r="H110" s="30"/>
      <c r="I110" s="30"/>
      <c r="J110" s="18"/>
    </row>
    <row r="111" spans="8:10">
      <c r="H111" s="30"/>
      <c r="I111" s="30"/>
      <c r="J111" s="18"/>
    </row>
    <row r="112" spans="8:10">
      <c r="H112" s="30"/>
      <c r="I112" s="30"/>
      <c r="J112" s="18"/>
    </row>
    <row r="113" spans="8:10">
      <c r="H113" s="30"/>
      <c r="I113" s="30"/>
      <c r="J113" s="18"/>
    </row>
    <row r="114" spans="8:10">
      <c r="H114" s="30"/>
      <c r="I114" s="30"/>
      <c r="J114" s="18"/>
    </row>
    <row r="115" spans="8:10">
      <c r="H115" s="30"/>
      <c r="I115" s="30"/>
      <c r="J115" s="18"/>
    </row>
    <row r="116" spans="8:10">
      <c r="H116" s="30"/>
      <c r="I116" s="30"/>
      <c r="J116" s="18"/>
    </row>
    <row r="117" spans="8:10">
      <c r="H117" s="30"/>
      <c r="I117" s="30"/>
      <c r="J117" s="18"/>
    </row>
    <row r="118" spans="8:10">
      <c r="H118" s="30"/>
      <c r="I118" s="30"/>
      <c r="J118" s="18"/>
    </row>
    <row r="119" spans="8:10">
      <c r="H119" s="30"/>
      <c r="I119" s="30"/>
      <c r="J119" s="18"/>
    </row>
    <row r="120" spans="8:10">
      <c r="H120" s="30"/>
      <c r="I120" s="30"/>
      <c r="J120" s="18"/>
    </row>
    <row r="121" spans="8:10">
      <c r="H121" s="30"/>
      <c r="I121" s="30"/>
      <c r="J121" s="18"/>
    </row>
    <row r="122" spans="8:10">
      <c r="H122" s="30"/>
      <c r="I122" s="30"/>
      <c r="J122" s="18"/>
    </row>
    <row r="123" spans="8:10">
      <c r="H123" s="30"/>
      <c r="I123" s="30"/>
      <c r="J123" s="18"/>
    </row>
    <row r="124" spans="8:10">
      <c r="H124" s="30"/>
      <c r="I124" s="30"/>
      <c r="J124" s="18"/>
    </row>
    <row r="125" spans="8:10">
      <c r="H125" s="30"/>
      <c r="I125" s="30"/>
      <c r="J125" s="18"/>
    </row>
    <row r="126" spans="8:10">
      <c r="H126" s="30"/>
      <c r="I126" s="30"/>
      <c r="J126" s="18"/>
    </row>
    <row r="127" spans="8:10">
      <c r="H127" s="30"/>
      <c r="I127" s="30"/>
      <c r="J127" s="18"/>
    </row>
    <row r="128" spans="8:10">
      <c r="H128" s="30"/>
      <c r="I128" s="30"/>
      <c r="J128" s="18"/>
    </row>
    <row r="129" spans="8:10">
      <c r="H129" s="30"/>
      <c r="I129" s="30"/>
      <c r="J129" s="18"/>
    </row>
    <row r="130" spans="8:10">
      <c r="H130" s="30"/>
      <c r="I130" s="30"/>
      <c r="J130" s="18"/>
    </row>
    <row r="131" spans="8:10">
      <c r="H131" s="30"/>
      <c r="I131" s="30"/>
      <c r="J131" s="18"/>
    </row>
    <row r="132" spans="8:10">
      <c r="H132" s="30"/>
      <c r="I132" s="30"/>
      <c r="J132" s="18"/>
    </row>
    <row r="133" spans="8:10">
      <c r="H133" s="30"/>
      <c r="I133" s="30"/>
      <c r="J133" s="18"/>
    </row>
    <row r="134" spans="8:10">
      <c r="H134" s="30"/>
      <c r="I134" s="30"/>
      <c r="J134" s="18"/>
    </row>
    <row r="135" spans="8:10">
      <c r="H135" s="30"/>
      <c r="I135" s="30"/>
      <c r="J135" s="18"/>
    </row>
    <row r="136" spans="8:10">
      <c r="H136" s="30"/>
      <c r="I136" s="30"/>
      <c r="J136" s="18"/>
    </row>
    <row r="137" spans="8:10">
      <c r="H137" s="30"/>
      <c r="I137" s="30"/>
      <c r="J137" s="18"/>
    </row>
    <row r="138" spans="8:10">
      <c r="H138" s="30"/>
      <c r="I138" s="30"/>
      <c r="J138" s="18"/>
    </row>
    <row r="139" spans="8:10">
      <c r="H139" s="30"/>
      <c r="I139" s="30"/>
      <c r="J139" s="18"/>
    </row>
    <row r="140" spans="8:10">
      <c r="H140" s="30"/>
      <c r="I140" s="30"/>
      <c r="J140" s="18"/>
    </row>
    <row r="141" spans="8:10">
      <c r="H141" s="30"/>
      <c r="I141" s="30"/>
      <c r="J141" s="18"/>
    </row>
    <row r="142" spans="8:10">
      <c r="H142" s="30"/>
      <c r="I142" s="30"/>
      <c r="J142" s="18"/>
    </row>
    <row r="143" spans="8:10">
      <c r="H143" s="30"/>
      <c r="I143" s="30"/>
      <c r="J143" s="18"/>
    </row>
    <row r="144" spans="8:10">
      <c r="H144" s="30"/>
      <c r="I144" s="30"/>
      <c r="J144" s="18"/>
    </row>
    <row r="145" spans="8:10">
      <c r="H145" s="30"/>
      <c r="I145" s="30"/>
      <c r="J145" s="18"/>
    </row>
    <row r="146" spans="8:10">
      <c r="H146" s="30"/>
      <c r="I146" s="30"/>
      <c r="J146" s="18"/>
    </row>
    <row r="147" spans="8:10">
      <c r="H147" s="30"/>
      <c r="I147" s="30"/>
      <c r="J147" s="18"/>
    </row>
    <row r="148" spans="8:10">
      <c r="H148" s="30"/>
      <c r="I148" s="30"/>
      <c r="J148" s="18"/>
    </row>
    <row r="149" spans="8:10">
      <c r="H149" s="30"/>
      <c r="I149" s="30"/>
      <c r="J149" s="18"/>
    </row>
    <row r="150" spans="8:10">
      <c r="H150" s="30"/>
      <c r="I150" s="30"/>
      <c r="J150" s="18"/>
    </row>
    <row r="151" spans="8:10">
      <c r="H151" s="30"/>
      <c r="I151" s="30"/>
      <c r="J151" s="18"/>
    </row>
    <row r="152" spans="8:10">
      <c r="H152" s="30"/>
      <c r="I152" s="30"/>
      <c r="J152" s="18"/>
    </row>
    <row r="153" spans="8:10">
      <c r="H153" s="30"/>
      <c r="I153" s="30"/>
      <c r="J153" s="18"/>
    </row>
    <row r="154" spans="8:10">
      <c r="H154" s="30"/>
      <c r="I154" s="30"/>
      <c r="J154" s="18"/>
    </row>
    <row r="155" spans="8:10">
      <c r="H155" s="30"/>
      <c r="I155" s="30"/>
      <c r="J155" s="18"/>
    </row>
    <row r="156" spans="8:10">
      <c r="H156" s="30"/>
      <c r="I156" s="30"/>
      <c r="J156" s="18"/>
    </row>
    <row r="157" spans="8:10">
      <c r="H157" s="30"/>
      <c r="I157" s="30"/>
      <c r="J157" s="18"/>
    </row>
    <row r="158" spans="8:10">
      <c r="H158" s="30"/>
      <c r="I158" s="30"/>
      <c r="J158" s="18"/>
    </row>
    <row r="159" spans="8:10">
      <c r="H159" s="30"/>
      <c r="I159" s="30"/>
      <c r="J159" s="18"/>
    </row>
    <row r="160" spans="8:10">
      <c r="H160" s="30"/>
      <c r="I160" s="30"/>
      <c r="J160" s="18"/>
    </row>
    <row r="161" spans="8:10">
      <c r="H161" s="30"/>
      <c r="I161" s="30"/>
      <c r="J161" s="18"/>
    </row>
    <row r="162" spans="8:10">
      <c r="H162" s="30"/>
      <c r="I162" s="30"/>
      <c r="J162" s="18"/>
    </row>
    <row r="163" spans="8:10">
      <c r="H163" s="30"/>
      <c r="I163" s="30"/>
      <c r="J163" s="18"/>
    </row>
    <row r="164" spans="8:10">
      <c r="H164" s="30"/>
      <c r="I164" s="30"/>
      <c r="J164" s="18"/>
    </row>
    <row r="165" spans="8:10">
      <c r="H165" s="30"/>
      <c r="I165" s="30"/>
      <c r="J165" s="18"/>
    </row>
    <row r="166" spans="8:10">
      <c r="H166" s="30"/>
      <c r="I166" s="30"/>
      <c r="J166" s="18"/>
    </row>
    <row r="167" spans="8:10">
      <c r="H167" s="30"/>
      <c r="I167" s="30"/>
      <c r="J167" s="18"/>
    </row>
    <row r="168" spans="8:10">
      <c r="H168" s="30"/>
      <c r="I168" s="30"/>
      <c r="J168" s="18"/>
    </row>
    <row r="169" spans="8:10">
      <c r="H169" s="30"/>
      <c r="I169" s="30"/>
      <c r="J169" s="18"/>
    </row>
    <row r="170" spans="8:10">
      <c r="H170" s="30"/>
      <c r="I170" s="30"/>
      <c r="J170" s="18"/>
    </row>
    <row r="171" spans="8:10">
      <c r="H171" s="30"/>
      <c r="I171" s="30"/>
      <c r="J171" s="18"/>
    </row>
    <row r="172" spans="8:10">
      <c r="H172" s="30"/>
      <c r="I172" s="30"/>
      <c r="J172" s="18"/>
    </row>
    <row r="173" spans="8:10">
      <c r="H173" s="30"/>
      <c r="I173" s="30"/>
      <c r="J173" s="18"/>
    </row>
    <row r="174" spans="8:10">
      <c r="H174" s="30"/>
      <c r="I174" s="30"/>
      <c r="J174" s="18"/>
    </row>
    <row r="175" spans="8:10">
      <c r="H175" s="30"/>
      <c r="I175" s="30"/>
      <c r="J175" s="18"/>
    </row>
    <row r="176" spans="8:10">
      <c r="H176" s="30"/>
      <c r="I176" s="30"/>
      <c r="J176" s="18"/>
    </row>
    <row r="177" spans="8:10">
      <c r="H177" s="30"/>
      <c r="I177" s="30"/>
      <c r="J177" s="18"/>
    </row>
    <row r="178" spans="8:10">
      <c r="H178" s="30"/>
      <c r="I178" s="30"/>
      <c r="J178" s="18"/>
    </row>
    <row r="179" spans="8:10">
      <c r="H179" s="30"/>
      <c r="I179" s="30"/>
      <c r="J179" s="18"/>
    </row>
    <row r="180" spans="8:10">
      <c r="H180" s="30"/>
      <c r="I180" s="30"/>
      <c r="J180" s="18"/>
    </row>
    <row r="181" spans="8:10">
      <c r="H181" s="30"/>
      <c r="I181" s="30"/>
      <c r="J181" s="18"/>
    </row>
    <row r="182" spans="8:10">
      <c r="H182" s="30"/>
      <c r="I182" s="30"/>
      <c r="J182" s="18"/>
    </row>
    <row r="183" spans="8:10">
      <c r="H183" s="30"/>
      <c r="I183" s="30"/>
      <c r="J183" s="18"/>
    </row>
    <row r="184" spans="8:10">
      <c r="H184" s="30"/>
      <c r="I184" s="30"/>
      <c r="J184" s="18"/>
    </row>
    <row r="185" spans="8:10">
      <c r="H185" s="30"/>
      <c r="I185" s="30"/>
      <c r="J185" s="18"/>
    </row>
    <row r="186" spans="8:10">
      <c r="H186" s="30"/>
      <c r="I186" s="30"/>
      <c r="J186" s="18"/>
    </row>
    <row r="187" spans="8:10">
      <c r="H187" s="30"/>
      <c r="I187" s="30"/>
      <c r="J187" s="18"/>
    </row>
    <row r="188" spans="8:10">
      <c r="H188" s="30"/>
      <c r="I188" s="30"/>
      <c r="J188" s="18"/>
    </row>
    <row r="189" spans="8:10">
      <c r="H189" s="30"/>
      <c r="I189" s="30"/>
      <c r="J189" s="18"/>
    </row>
    <row r="190" spans="8:10">
      <c r="H190" s="30"/>
      <c r="I190" s="30"/>
      <c r="J190" s="18"/>
    </row>
    <row r="191" spans="8:10">
      <c r="H191" s="30"/>
      <c r="I191" s="30"/>
      <c r="J191" s="18"/>
    </row>
    <row r="192" spans="8:10">
      <c r="H192" s="30"/>
      <c r="I192" s="30"/>
      <c r="J192" s="18"/>
    </row>
    <row r="193" spans="8:10">
      <c r="H193" s="30"/>
      <c r="I193" s="30"/>
      <c r="J193" s="18"/>
    </row>
    <row r="194" spans="8:10">
      <c r="H194" s="30"/>
      <c r="I194" s="30"/>
      <c r="J194" s="18"/>
    </row>
  </sheetData>
  <mergeCells count="4">
    <mergeCell ref="A7:I9"/>
    <mergeCell ref="E11:F11"/>
    <mergeCell ref="H11:I11"/>
    <mergeCell ref="A33:I34"/>
  </mergeCells>
  <printOptions horizontalCentered="1"/>
  <pageMargins left="0.7" right="0.7" top="0.75" bottom="0.5" header="0.3" footer="0.3"/>
  <pageSetup fitToWidth="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6629-3BD4-4A10-845A-0A9B104ACD16}">
  <dimension ref="Q7"/>
  <sheetViews>
    <sheetView workbookViewId="0">
      <selection activeCell="Q7" sqref="Q7"/>
    </sheetView>
  </sheetViews>
  <sheetFormatPr defaultRowHeight="15"/>
  <sheetData>
    <row r="7" spans="17:17">
      <c r="Q7" s="1">
        <f>4503510/505739613</f>
        <v>8.9047997907176005E-3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NNG Document" ma:contentTypeID="0x0101002B704F9B31242741BB7B80C4A9FFD0AB01000B184FAE10F81B4B8E59857D5DDD6B3C" ma:contentTypeVersion="51" ma:contentTypeDescription="Create a new NNG Document Posting" ma:contentTypeScope="" ma:versionID="311bb3eef566d551cd8132fd72ef3c72">
  <xsd:schema xmlns:xsd="http://www.w3.org/2001/XMLSchema" xmlns:xs="http://www.w3.org/2001/XMLSchema" xmlns:p="http://schemas.microsoft.com/office/2006/metadata/properties" xmlns:ns1="http://schemas.microsoft.com/sharepoint/v3" xmlns:ns2="028855de-1473-4340-91da-493a9a104b07" xmlns:ns3="0b825887-23b5-4f71-927b-f09ff123c371" targetNamespace="http://schemas.microsoft.com/office/2006/metadata/properties" ma:root="true" ma:fieldsID="5050d2546ab149db6f4a13d0b5310ab1" ns1:_="" ns2:_="" ns3:_="">
    <xsd:import namespace="http://schemas.microsoft.com/sharepoint/v3"/>
    <xsd:import namespace="028855de-1473-4340-91da-493a9a104b07"/>
    <xsd:import namespace="0b825887-23b5-4f71-927b-f09ff123c371"/>
    <xsd:element name="properties">
      <xsd:complexType>
        <xsd:sequence>
          <xsd:element name="documentManagement">
            <xsd:complexType>
              <xsd:all>
                <xsd:element ref="ns1:PostingStatus" minOccurs="0"/>
                <xsd:element ref="ns1:BeginPostDate"/>
                <xsd:element ref="ns1:EndPostDate"/>
                <xsd:element ref="ns2:Document_x0020_Category"/>
                <xsd:element ref="ns3:Department" minOccurs="0"/>
                <xsd:element ref="ns3:Document_x0020_Owner" minOccurs="0"/>
                <xsd:element ref="ns1:Doc_x0020_ID" minOccurs="0"/>
                <xsd:element ref="ns1:Expired_x0020_Date" minOccurs="0"/>
                <xsd:element ref="ns1:Post_x0020_Date" minOccurs="0"/>
                <xsd:element ref="ns1:Unresolved_x0020_User_x0020_ID" minOccurs="0"/>
                <xsd:element ref="ns1:DocumentDescription" minOccurs="0"/>
                <xsd:element ref="ns3:Rate_x0020_Info" minOccurs="0"/>
                <xsd:element ref="ns2:Requested_x0020_Date" minOccurs="0"/>
                <xsd:element ref="ns3:Review_x0020_Date" minOccurs="0"/>
                <xsd:element ref="ns2:CommentsHistory" minOccurs="0"/>
                <xsd:element ref="ns3:MoveToInitiate" minOccurs="0"/>
                <xsd:element ref="ns3:Sort_x0020_Column" minOccurs="0"/>
                <xsd:element ref="ns3:NavGroup" minOccurs="0"/>
                <xsd:element ref="ns3:_dlc_ExpireDate" minOccurs="0"/>
                <xsd:element ref="ns3:_dlc_ExpireDateSaved" minOccurs="0"/>
                <xsd:element ref="ns2:SharedWithUsers" minOccurs="0"/>
                <xsd:element ref="ns3: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ostingStatus" ma:index="2" nillable="true" ma:displayName="Posting Status" ma:default="Pending Admin Review" ma:format="Dropdown" ma:internalName="PostingStatus">
      <xsd:simpleType>
        <xsd:restriction base="dms:Choice">
          <xsd:enumeration value="Pending Admin Review"/>
          <xsd:enumeration value="Pending Feedback"/>
          <xsd:enumeration value="Pending Approval"/>
          <xsd:enumeration value="Rejected"/>
          <xsd:enumeration value="Post Pending"/>
          <xsd:enumeration value="Initiate"/>
          <xsd:enumeration value="Terminated"/>
        </xsd:restriction>
      </xsd:simpleType>
    </xsd:element>
    <xsd:element name="BeginPostDate" ma:index="3" ma:displayName="Begin Post Date" ma:format="DateTime" ma:internalName="BeginPostDate">
      <xsd:simpleType>
        <xsd:restriction base="dms:DateTime"/>
      </xsd:simpleType>
    </xsd:element>
    <xsd:element name="EndPostDate" ma:index="4" ma:displayName="End Post Date" ma:format="DateTime" ma:internalName="EndPostDate">
      <xsd:simpleType>
        <xsd:restriction base="dms:DateTime"/>
      </xsd:simpleType>
    </xsd:element>
    <xsd:element name="Doc_x0020_ID" ma:index="8" nillable="true" ma:displayName="Doc ID" ma:internalName="Doc_x0020_ID">
      <xsd:simpleType>
        <xsd:restriction base="dms:Text"/>
      </xsd:simpleType>
    </xsd:element>
    <xsd:element name="Expired_x0020_Date" ma:index="9" nillable="true" ma:displayName="Expired Date" ma:format="DateTime" ma:internalName="Expired_x0020_Date">
      <xsd:simpleType>
        <xsd:restriction base="dms:DateTime"/>
      </xsd:simpleType>
    </xsd:element>
    <xsd:element name="Post_x0020_Date" ma:index="10" nillable="true" ma:displayName="Post Date" ma:format="DateTime" ma:internalName="Post_x0020_Date">
      <xsd:simpleType>
        <xsd:restriction base="dms:DateTime"/>
      </xsd:simpleType>
    </xsd:element>
    <xsd:element name="Unresolved_x0020_User_x0020_ID" ma:index="11" nillable="true" ma:displayName="Unresolved UserID" ma:internalName="Unresolved_x0020_User_x0020_ID">
      <xsd:simpleType>
        <xsd:restriction base="dms:Text">
          <xsd:maxLength value="255"/>
        </xsd:restriction>
      </xsd:simpleType>
    </xsd:element>
    <xsd:element name="DocumentDescription" ma:index="12" nillable="true" ma:displayName="Description" ma:internalName="Documen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8855de-1473-4340-91da-493a9a104b07" elementFormDefault="qualified">
    <xsd:import namespace="http://schemas.microsoft.com/office/2006/documentManagement/types"/>
    <xsd:import namespace="http://schemas.microsoft.com/office/infopath/2007/PartnerControls"/>
    <xsd:element name="Document_x0020_Category" ma:index="5" ma:displayName="Document Category" ma:list="{F85D7477-0811-4233-B0CF-3A33E0609D95}" ma:internalName="Document_x0020_Category" ma:showField="Title" ma:web="028855de-1473-4340-91da-493a9a104b07">
      <xsd:simpleType>
        <xsd:restriction base="dms:Lookup"/>
      </xsd:simpleType>
    </xsd:element>
    <xsd:element name="Requested_x0020_Date" ma:index="14" nillable="true" ma:displayName="Requested Date" ma:format="DateTime" ma:internalName="Requested_x0020_Date">
      <xsd:simpleType>
        <xsd:restriction base="dms:DateTime"/>
      </xsd:simpleType>
    </xsd:element>
    <xsd:element name="CommentsHistory" ma:index="16" nillable="true" ma:displayName="CommentsHistory" ma:internalName="CommentsHistory">
      <xsd:simpleType>
        <xsd:restriction base="dms:Note"/>
      </xsd:simpleType>
    </xsd:element>
    <xsd:element name="SharedWithUsers" ma:index="27"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825887-23b5-4f71-927b-f09ff123c371" elementFormDefault="qualified">
    <xsd:import namespace="http://schemas.microsoft.com/office/2006/documentManagement/types"/>
    <xsd:import namespace="http://schemas.microsoft.com/office/infopath/2007/PartnerControls"/>
    <xsd:element name="Department" ma:index="6" nillable="true" ma:displayName="Department" ma:description="Department" ma:list="{afafa365-c086-4e01-b550-abffb0ba2fdd}" ma:internalName="Department" ma:showField="Title">
      <xsd:simpleType>
        <xsd:restriction base="dms:Lookup"/>
      </xsd:simpleType>
    </xsd:element>
    <xsd:element name="Document_x0020_Owner" ma:index="7" nillable="true" ma:displayName="Document Owner" ma:description="Owner of this document" ma:list="UserInfo" ma:SharePointGroup="0" ma:internalName="Document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e_x0020_Info" ma:index="13" nillable="true" ma:displayName="Rate Info" ma:default="No" ma:description="Is there Rate info?" ma:format="Dropdown" ma:internalName="Rate_x0020_Info">
      <xsd:simpleType>
        <xsd:restriction base="dms:Choice">
          <xsd:enumeration value="Yes"/>
          <xsd:enumeration value="No"/>
        </xsd:restriction>
      </xsd:simpleType>
    </xsd:element>
    <xsd:element name="Review_x0020_Date" ma:index="15" nillable="true" ma:displayName="Review Date" ma:description="Date the document was reviewed" ma:format="DateOnly" ma:internalName="Review_x0020_Date">
      <xsd:simpleType>
        <xsd:restriction base="dms:DateTime"/>
      </xsd:simpleType>
    </xsd:element>
    <xsd:element name="MoveToInitiate" ma:index="17" nillable="true" ma:displayName="MoveToInitiate" ma:internalName="MoveToInitiate">
      <xsd:simpleType>
        <xsd:restriction base="dms:Text"/>
      </xsd:simpleType>
    </xsd:element>
    <xsd:element name="Sort_x0020_Column" ma:index="18" nillable="true" ma:displayName="Sort Column" ma:description="Use this column if you would like to sort documents" ma:indexed="true" ma:internalName="Sort_x0020_Column" ma:percentage="FALSE">
      <xsd:simpleType>
        <xsd:restriction base="dms:Number"/>
      </xsd:simpleType>
    </xsd:element>
    <xsd:element name="NavGroup" ma:index="19" nillable="true" ma:displayName="NavGroup" ma:internalName="NavGroup">
      <xsd:simpleType>
        <xsd:restriction base="dms:Text">
          <xsd:maxLength value="255"/>
        </xsd:restriction>
      </xsd:simpleType>
    </xsd:element>
    <xsd:element name="_dlc_ExpireDate" ma:index="20" nillable="true" ma:displayName="Expiration Date" ma:description="" ma:hidden="true" ma:indexed="true" ma:internalName="_dlc_ExpireDate" ma:readOnly="true">
      <xsd:simpleType>
        <xsd:restriction base="dms:DateTime"/>
      </xsd:simpleType>
    </xsd:element>
    <xsd:element name="_dlc_ExpireDateSaved" ma:index="26" nillable="true" ma:displayName="Original Expiration Date" ma:description="" ma:hidden="true" ma:internalName="_dlc_ExpireDateSaved" ma:readOnly="true">
      <xsd:simpleType>
        <xsd:restriction base="dms:DateTime"/>
      </xsd:simpleType>
    </xsd:element>
    <xsd:element name="_dlc_Exempt" ma:index="31" nillable="true" ma:displayName="Exempt from Policy" ma:description="" ma:hidden="true" ma:internalName="_dlc_Exempt"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History xmlns="028855de-1473-4340-91da-493a9a104b07" xsi:nil="true"/>
    <BeginPostDate xmlns="http://schemas.microsoft.com/sharepoint/v3">2024-05-02T05:00:00+00:00</BeginPostDate>
    <PostingStatus xmlns="http://schemas.microsoft.com/sharepoint/v3">Initiate</PostingStatus>
    <EndPostDate xmlns="http://schemas.microsoft.com/sharepoint/v3">2999-12-01T06:00:00+00:00</EndPostDate>
    <Document_x0020_Category xmlns="028855de-1473-4340-91da-493a9a104b07">222</Document_x0020_Category>
    <Review_x0020_Date xmlns="0b825887-23b5-4f71-927b-f09ff123c371" xsi:nil="true"/>
    <Sort_x0020_Column xmlns="0b825887-23b5-4f71-927b-f09ff123c371" xsi:nil="true"/>
    <Document_x0020_Owner xmlns="0b825887-23b5-4f71-927b-f09ff123c371">
      <UserInfo>
        <DisplayName/>
        <AccountId xsi:nil="true"/>
        <AccountType/>
      </UserInfo>
    </Document_x0020_Owner>
    <Rate_x0020_Info xmlns="0b825887-23b5-4f71-927b-f09ff123c371">No</Rate_x0020_Info>
    <MoveToInitiate xmlns="0b825887-23b5-4f71-927b-f09ff123c371" xsi:nil="true"/>
    <Expired_x0020_Date xmlns="http://schemas.microsoft.com/sharepoint/v3" xsi:nil="true"/>
    <Requested_x0020_Date xmlns="028855de-1473-4340-91da-493a9a104b07" xsi:nil="true"/>
    <Department xmlns="0b825887-23b5-4f71-927b-f09ff123c371" xsi:nil="true"/>
    <Post_x0020_Date xmlns="http://schemas.microsoft.com/sharepoint/v3">2024-05-02T12:27:17+00:00</Post_x0020_Date>
    <NavGroup xmlns="0b825887-23b5-4f71-927b-f09ff123c371">Northern Submissions to FERC</NavGroup>
    <Doc_x0020_ID xmlns="http://schemas.microsoft.com/sharepoint/v3" xsi:nil="true"/>
    <DocumentDescription xmlns="http://schemas.microsoft.com/sharepoint/v3" xsi:nil="true"/>
    <Unresolved_x0020_User_x0020_ID xmlns="http://schemas.microsoft.com/sharepoint/v3" xsi:nil="true"/>
    <_dlc_ExpireDateSaved xmlns="0b825887-23b5-4f71-927b-f09ff123c371" xsi:nil="true"/>
    <_dlc_ExpireDate xmlns="0b825887-23b5-4f71-927b-f09ff123c371">2999-12-01T06:00:00+00:00</_dlc_ExpireD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NNG Document</p:Name>
  <p:Description/>
  <p:Statement/>
  <p:PolicyItems>
    <p:PolicyItem featureId="Microsoft.Office.RecordsManagement.PolicyFeatures.Expiration" UniqueId="98e2c8a9-09eb-4b82-8ab7-f7814483485e">
      <p:Name>Expiration</p:Name>
      <p:Description>Automatic scheduling of content for processing, and expiry of content that has reached its due date.</p:Description>
      <p:CustomData>
        <Schedules nextStageId="2">
          <Schedule type="Default">
            <stages>
              <data stageId="1">
                <formula id="Microsoft.Office.RecordsManagement.PolicyFeatures.Expiration.Formula.BuiltIn">
                  <number>0</number>
                  <property>EndPostDate</property>
                  <propertyId>22badabc-63b1-478b-b9db-1c4b0e543486</propertyId>
                  <period>days</period>
                </formula>
                <action type="workflow" id="67c626c4-db7d-4bb4-873f-30186165dc4a"/>
              </data>
            </stages>
          </Schedule>
        </Schedules>
      </p:CustomData>
    </p:PolicyItem>
  </p:PolicyItems>
</p:Policy>
</file>

<file path=customXml/itemProps1.xml><?xml version="1.0" encoding="utf-8"?>
<ds:datastoreItem xmlns:ds="http://schemas.openxmlformats.org/officeDocument/2006/customXml" ds:itemID="{2BAABCCC-E5FA-4909-BA9E-3FAA80833AF9}"/>
</file>

<file path=customXml/itemProps2.xml><?xml version="1.0" encoding="utf-8"?>
<ds:datastoreItem xmlns:ds="http://schemas.openxmlformats.org/officeDocument/2006/customXml" ds:itemID="{388B090A-C1D8-43DB-B9C6-F5B6512C7609}"/>
</file>

<file path=customXml/itemProps3.xml><?xml version="1.0" encoding="utf-8"?>
<ds:datastoreItem xmlns:ds="http://schemas.openxmlformats.org/officeDocument/2006/customXml" ds:itemID="{F36C9E3D-22C8-4833-AFE7-C6843D725395}"/>
</file>

<file path=customXml/itemProps4.xml><?xml version="1.0" encoding="utf-8"?>
<ds:datastoreItem xmlns:ds="http://schemas.openxmlformats.org/officeDocument/2006/customXml" ds:itemID="{D5744A6F-2960-4431-B597-704A9DDC76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Northern’s response to data request 1 in Excel format (filed May 1, 2024)</dc:title>
  <dc:subject/>
  <dc:creator>Valdivia, Luis (Northern Natural Gas)</dc:creator>
  <cp:keywords/>
  <dc:description/>
  <cp:lastModifiedBy>Valdivia, Luis (Northern Natural Gas)</cp:lastModifiedBy>
  <cp:revision/>
  <dcterms:created xsi:type="dcterms:W3CDTF">2024-04-29T21:55:16Z</dcterms:created>
  <dcterms:modified xsi:type="dcterms:W3CDTF">2024-04-30T16:14:46Z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0x0101002B704F9B31242741BB7B80C4A9FFD0AB01000B184FAE10F81B4B8E59857D5DDD6B3C</vt:lpwstr>
  </property>
  <property fmtid="{D5CDD505-2E9C-101B-9397-08002B2CF9AE}" pid="3" name="_dlc_policyId">
    <vt:lpwstr/>
  </property>
  <property fmtid="{D5CDD505-2E9C-101B-9397-08002B2CF9AE}" pid="4" name="ItemRetentionFormula">
    <vt:lpwstr>&lt;formula id="Microsoft.Office.RecordsManagement.PolicyFeatures.Expiration.Formula.BuiltIn"&gt;&lt;number&gt;0&lt;/number&gt;&lt;property&gt;EndPostDate&lt;/property&gt;&lt;propertyId&gt;22badabc-63b1-478b-b9db-1c4b0e543486&lt;/propertyId&gt;&lt;period&gt;days&lt;/period&gt;&lt;/formula&gt;</vt:lpwstr>
  </property>
  <property fmtid="{D5CDD505-2E9C-101B-9397-08002B2CF9AE}" pid="5" name="WorkflowHistory">
    <vt:lpwstr>5/2/2024 7:27:07 AM - WorkflowStarted - Fletcher McMeen (Northern Natural Gas) - Admin approval workflow was started. - Workflow Started_x000d_
5/2/2024 7:27:07 AM - TaskCreated - Fletcher McMeen (Northern Natural Gas) - Admin Approval process started, participants are: Bischoff, Barbara (Northern Natural Gas); Aschwege, Doug (Northern Natural Gas); Barrett, Jeremy (Northern Natural Gas); Luettel, Ben (Northern Natural Gas); Milks, Vonn (Northern Natural Gas); Lewis, Pam (Northern Natural Gas); Rozmus, Frank (Northern Natural Gas); Magner, Kip (Northern Natural Gas); Nachtigall, Andrew (Northern Natural Gas); Wagner, Darrell (Northern Natural Gas); Fletcher McMeen (Northern Natural Gas); O'Connell, Jack (Northern Natural Gas);  - Admin Process Started_x000d_
5/2/2024 7:27:15 AM - WorkflowComment - Fletcher McMeen (Northern Natural Gas) - Admin Approver Fletcher McMeen (Northern Natural Gas) APPROVED the document or notice. - Admin Updated_x000d_
5/2/2024 7:27:16 AM - TaskCompleted - Fletcher McMeen (Northern Natural Gas) - Admin Process Completed - Approve Completed_x000d_
5/2/2024 7:27:16 AM - WorkflowComment - Fletcher McMeen (Northern Natural Gas) - Workflow Completed - Complete_x000d_
</vt:lpwstr>
  </property>
</Properties>
</file>